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<sst xmlns="http://schemas.openxmlformats.org/spreadsheetml/2006/main" count="263" uniqueCount="108">
  <si>
    <t>Firma KOBIS</t>
  </si>
  <si>
    <t>Szkoła</t>
  </si>
  <si>
    <t>Cena zakładana</t>
  </si>
  <si>
    <t>Cena oferowana</t>
  </si>
  <si>
    <t>Różnica</t>
  </si>
  <si>
    <t>Cena po sprawdzeniu z koszykiem</t>
  </si>
  <si>
    <t>ZS Librantowa</t>
  </si>
  <si>
    <t>SP Marcinkowice</t>
  </si>
  <si>
    <t>ZS Paszyn</t>
  </si>
  <si>
    <t>SP Rdziostów</t>
  </si>
  <si>
    <t>ZS Piątkowa</t>
  </si>
  <si>
    <t>ZS Trzetrzewina</t>
  </si>
  <si>
    <t>SP Krasne Potockie</t>
  </si>
  <si>
    <t>SP Klęczany</t>
  </si>
  <si>
    <t>ZS Chełmiec</t>
  </si>
  <si>
    <t>SP Januszowa</t>
  </si>
  <si>
    <t>ZS Wielogłowy</t>
  </si>
  <si>
    <t>ZS Biczyce Dolne</t>
  </si>
  <si>
    <t>ZS Chomranice</t>
  </si>
  <si>
    <t>ZS Świniarsko</t>
  </si>
  <si>
    <t>Razem</t>
  </si>
  <si>
    <t>Wykaz sprzętu elektronicznego i wyposażenia pow. 3.500,00 zł w ramach projektu przedszkolnego do 31.12.2014 na stanie ZOEAS Chełmiec</t>
  </si>
  <si>
    <t>Nazwa</t>
  </si>
  <si>
    <t>Ilość</t>
  </si>
  <si>
    <t>Data zakupu</t>
  </si>
  <si>
    <t>Tablica interaktywna + oprogramowanie</t>
  </si>
  <si>
    <t>Projektor</t>
  </si>
  <si>
    <t>Komputer stacjonarny</t>
  </si>
  <si>
    <t>Laptop</t>
  </si>
  <si>
    <t>Drukarka laserowa kolorowa</t>
  </si>
  <si>
    <t>Telewizor</t>
  </si>
  <si>
    <r>
      <t>Kserokopiarka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z funkcją drukowania</t>
    </r>
  </si>
  <si>
    <t>Ekran projekcyjny ścienny</t>
  </si>
  <si>
    <t>Odtwarzacz DVD</t>
  </si>
  <si>
    <t>Radio z odtwarzaczem CD</t>
  </si>
  <si>
    <t>Uchwyt do projektora</t>
  </si>
  <si>
    <t>Skaner</t>
  </si>
  <si>
    <t>Aparat cyfrowy</t>
  </si>
  <si>
    <t xml:space="preserve">Kamera cyfrowa </t>
  </si>
  <si>
    <t>Dysk przenośny</t>
  </si>
  <si>
    <t>Radio z CD</t>
  </si>
  <si>
    <t>Ekran projekcyjny</t>
  </si>
  <si>
    <t>Program do zarządzania placówką</t>
  </si>
  <si>
    <t>szafa gastronomiczna do przechowywania naczyń</t>
  </si>
  <si>
    <t>Komputer przenośny z Wi-Fi z oprogramowaniem</t>
  </si>
  <si>
    <t>Projektor multimedialny</t>
  </si>
  <si>
    <t>Telewizor z USB</t>
  </si>
  <si>
    <t>Nagłośnienie system</t>
  </si>
  <si>
    <t xml:space="preserve">Tablica interaktywna wielodotykowa+ oprogramowanie </t>
  </si>
  <si>
    <t>Kserokopiarka z funkcją drukowania</t>
  </si>
  <si>
    <t>lodówka z zamrażarką</t>
  </si>
  <si>
    <t xml:space="preserve">Tablica interaktywna wielodotykowa + oprogramowanie </t>
  </si>
  <si>
    <t>Myszka bezprzewodowa</t>
  </si>
  <si>
    <t>Głośniki - nagłośnienie</t>
  </si>
  <si>
    <t xml:space="preserve">Radioodtwarzacz </t>
  </si>
  <si>
    <t xml:space="preserve"> syntezator</t>
  </si>
  <si>
    <t>Stojak pod syntezator</t>
  </si>
  <si>
    <t>ekran projekcyjny</t>
  </si>
  <si>
    <t>uchwyt do projektora</t>
  </si>
  <si>
    <t>telewizor z USB</t>
  </si>
  <si>
    <t>odtwarzacz DVD</t>
  </si>
  <si>
    <t>dysk przenośny</t>
  </si>
  <si>
    <t>radio z odtwarzaczem CD</t>
  </si>
  <si>
    <t>tablica interaktywna wielodotykowa + oprogramowanie</t>
  </si>
  <si>
    <t>kserokopiarka z funkcją drukowania</t>
  </si>
  <si>
    <t>Zestaw nagłośn. 2 kolumny + 2 mikrofony</t>
  </si>
  <si>
    <t>program do zarządzania placówką</t>
  </si>
  <si>
    <t>aparat cyfrowy</t>
  </si>
  <si>
    <t>kamera cyfrowa</t>
  </si>
  <si>
    <t xml:space="preserve"> odtwarzacz DVD</t>
  </si>
  <si>
    <t xml:space="preserve"> radio z odtwarzaczem CD</t>
  </si>
  <si>
    <t>drukarka</t>
  </si>
  <si>
    <t>skaner</t>
  </si>
  <si>
    <t>tablica interaktywna                 wielodotykowa + oprogramowanie</t>
  </si>
  <si>
    <t>nagłośnienie</t>
  </si>
  <si>
    <t>tablica interaktywna  + oprogramowanie</t>
  </si>
  <si>
    <t>zmywarka gastronimoczna z wyparzaczem</t>
  </si>
  <si>
    <t>patelnia elektryczna</t>
  </si>
  <si>
    <t>lodówka szafa chłodnicza 350 l</t>
  </si>
  <si>
    <t>komputer przenośny z Wi-Fi z oprogramowaniem</t>
  </si>
  <si>
    <t>projektor multimedialny</t>
  </si>
  <si>
    <t>zmywarka gastronimiczna z wyparzaczem</t>
  </si>
  <si>
    <t>komputer przenośny z WiFi z oprogramowaniem</t>
  </si>
  <si>
    <t>radio z odtwarzaczem</t>
  </si>
  <si>
    <t>zestaw nagłaśniający</t>
  </si>
  <si>
    <t xml:space="preserve">telewizor z USB </t>
  </si>
  <si>
    <t>drukarka kolorowa laserowa</t>
  </si>
  <si>
    <t xml:space="preserve">Program edukacyjny Logorytmika, dysleksja druga para </t>
  </si>
  <si>
    <t>Szacuje, przeliczam, obliczam</t>
  </si>
  <si>
    <t>Klaszę, tupię, podskakuje</t>
  </si>
  <si>
    <t>zmywarka gastronimiczna</t>
  </si>
  <si>
    <t>drukarka laserowa</t>
  </si>
  <si>
    <t xml:space="preserve">przenośny zestaw nagłaśniający </t>
  </si>
  <si>
    <t>Komputer stacjonarny z oprogramowaniem + monitor</t>
  </si>
  <si>
    <t>uchwyt do montażu tv na ścianę</t>
  </si>
  <si>
    <t>ekran do projektora montowany na stałe</t>
  </si>
  <si>
    <t>lodówka szafa gastronimoczna 350 l</t>
  </si>
  <si>
    <t>Tablica interaktywna wraz + oprogramowanie</t>
  </si>
  <si>
    <t>komputer przenośny z Wi-Fi z oprogramowaniem (laptop)</t>
  </si>
  <si>
    <t xml:space="preserve">Drukarka laserowa kolorowa </t>
  </si>
  <si>
    <t>lodówka szafa chłodnicza 350l</t>
  </si>
  <si>
    <t>Zestaw nagłosnieniowy</t>
  </si>
  <si>
    <t>Komputer z monitorem, myszką, klawiaturą</t>
  </si>
  <si>
    <t>Drukarka kolorowa</t>
  </si>
  <si>
    <t>Instrument klawiszowy</t>
  </si>
  <si>
    <t>Mikroskop dla młodszych</t>
  </si>
  <si>
    <t>Duży zegar</t>
  </si>
  <si>
    <t>Globus Kontynenty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</si>
</sst>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2" fillId="0" borderId="0" xfId="0" applyFont="1" applyAlignment="1">
      <alignment/>
    </xf>
    <xf numFmtId="165" fontId="2" fillId="2" borderId="1" xfId="0" applyNumberFormat="1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  <xf numFmtId="165" fontId="0" fillId="0" borderId="0" xfId="0" applyNumberFormat="1" applyFont="1" applyAlignment="1">
      <alignment wrapText="1"/>
    </xf>
    <xf numFmtId="164" fontId="3" fillId="3" borderId="0" xfId="0" applyFont="1" applyFill="1" applyAlignment="1">
      <alignment wrapText="1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wrapText="1"/>
    </xf>
    <xf numFmtId="165" fontId="0" fillId="0" borderId="1" xfId="0" applyNumberFormat="1" applyFont="1" applyBorder="1" applyAlignment="1">
      <alignment wrapText="1"/>
    </xf>
    <xf numFmtId="165" fontId="0" fillId="4" borderId="1" xfId="0" applyNumberFormat="1" applyFont="1" applyFill="1" applyBorder="1" applyAlignment="1">
      <alignment wrapText="1"/>
    </xf>
    <xf numFmtId="164" fontId="0" fillId="3" borderId="1" xfId="0" applyFont="1" applyFill="1" applyBorder="1" applyAlignment="1">
      <alignment wrapText="1"/>
    </xf>
    <xf numFmtId="164" fontId="4" fillId="0" borderId="1" xfId="0" applyFont="1" applyBorder="1" applyAlignment="1">
      <alignment vertical="top" wrapText="1"/>
    </xf>
    <xf numFmtId="164" fontId="4" fillId="0" borderId="1" xfId="0" applyFont="1" applyBorder="1" applyAlignment="1">
      <alignment horizontal="right" vertical="center" wrapText="1"/>
    </xf>
    <xf numFmtId="165" fontId="0" fillId="5" borderId="1" xfId="0" applyNumberFormat="1" applyFont="1" applyFill="1" applyBorder="1" applyAlignment="1">
      <alignment horizontal="right" vertical="center" wrapText="1"/>
    </xf>
    <xf numFmtId="165" fontId="0" fillId="4" borderId="1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Alignment="1">
      <alignment wrapText="1"/>
    </xf>
    <xf numFmtId="165" fontId="3" fillId="4" borderId="1" xfId="0" applyNumberFormat="1" applyFont="1" applyFill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165" fontId="0" fillId="6" borderId="0" xfId="0" applyNumberFormat="1" applyFont="1" applyFill="1" applyAlignment="1">
      <alignment wrapText="1"/>
    </xf>
    <xf numFmtId="165" fontId="0" fillId="6" borderId="0" xfId="0" applyNumberFormat="1" applyFont="1" applyFill="1" applyBorder="1" applyAlignment="1">
      <alignment wrapText="1"/>
    </xf>
    <xf numFmtId="164" fontId="0" fillId="0" borderId="1" xfId="0" applyFont="1" applyBorder="1" applyAlignment="1">
      <alignment vertical="top" wrapText="1"/>
    </xf>
    <xf numFmtId="164" fontId="0" fillId="0" borderId="1" xfId="0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wrapText="1"/>
    </xf>
    <xf numFmtId="164" fontId="0" fillId="0" borderId="0" xfId="0" applyFont="1" applyBorder="1" applyAlignment="1">
      <alignment wrapText="1"/>
    </xf>
    <xf numFmtId="164" fontId="0" fillId="3" borderId="2" xfId="0" applyFont="1" applyFill="1" applyBorder="1" applyAlignment="1">
      <alignment wrapText="1"/>
    </xf>
    <xf numFmtId="164" fontId="4" fillId="0" borderId="1" xfId="0" applyFont="1" applyBorder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workbookViewId="0" topLeftCell="A1">
      <selection activeCell="G8" sqref="G8"/>
    </sheetView>
  </sheetViews>
  <sheetFormatPr defaultColWidth="9.140625" defaultRowHeight="12.75"/>
  <cols>
    <col min="1" max="1" width="24.7109375" style="0" customWidth="1"/>
    <col min="2" max="2" width="15.421875" style="0" customWidth="1"/>
    <col min="3" max="3" width="13.7109375" style="0" customWidth="1"/>
    <col min="4" max="4" width="17.28125" style="0" customWidth="1"/>
    <col min="5" max="5" width="19.00390625" style="0" customWidth="1"/>
  </cols>
  <sheetData>
    <row r="2" ht="12.75">
      <c r="B2" s="1" t="s">
        <v>0</v>
      </c>
    </row>
    <row r="4" spans="1:5" s="3" customFormat="1" ht="47.2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s="6" customFormat="1" ht="24.75" customHeight="1">
      <c r="A5" s="4" t="s">
        <v>6</v>
      </c>
      <c r="B5" s="5">
        <v>40306.32</v>
      </c>
      <c r="C5" s="5">
        <v>34155.32</v>
      </c>
      <c r="D5" s="5">
        <f>B5-C5</f>
        <v>6151</v>
      </c>
      <c r="E5" s="4">
        <v>34155.32</v>
      </c>
    </row>
    <row r="6" spans="1:5" s="6" customFormat="1" ht="24.75" customHeight="1">
      <c r="A6" s="4" t="s">
        <v>7</v>
      </c>
      <c r="B6" s="5">
        <v>50782.32</v>
      </c>
      <c r="C6" s="5">
        <v>40002.8</v>
      </c>
      <c r="D6" s="5">
        <f aca="true" t="shared" si="0" ref="D6:D18">B6-C6</f>
        <v>10779.519999999997</v>
      </c>
      <c r="E6" s="4">
        <v>40002.8</v>
      </c>
    </row>
    <row r="7" spans="1:5" s="6" customFormat="1" ht="24.75" customHeight="1">
      <c r="A7" s="4" t="s">
        <v>8</v>
      </c>
      <c r="B7" s="5">
        <v>41372.73</v>
      </c>
      <c r="C7" s="5">
        <v>36746.7</v>
      </c>
      <c r="D7" s="5">
        <f t="shared" si="0"/>
        <v>4626.030000000006</v>
      </c>
      <c r="E7" s="4">
        <v>36746.7</v>
      </c>
    </row>
    <row r="8" spans="1:5" s="6" customFormat="1" ht="24.75" customHeight="1">
      <c r="A8" s="4" t="s">
        <v>9</v>
      </c>
      <c r="B8" s="5">
        <v>24007.16</v>
      </c>
      <c r="C8" s="5">
        <v>18649.38</v>
      </c>
      <c r="D8" s="5">
        <f t="shared" si="0"/>
        <v>5357.779999999999</v>
      </c>
      <c r="E8" s="4">
        <v>18649.38</v>
      </c>
    </row>
    <row r="9" spans="1:5" s="6" customFormat="1" ht="24.75" customHeight="1">
      <c r="A9" s="4" t="s">
        <v>10</v>
      </c>
      <c r="B9" s="5">
        <v>51654.82</v>
      </c>
      <c r="C9" s="7">
        <v>41735.07</v>
      </c>
      <c r="D9" s="5">
        <f t="shared" si="0"/>
        <v>9919.75</v>
      </c>
      <c r="E9" s="8">
        <v>42509.67</v>
      </c>
    </row>
    <row r="10" spans="1:5" s="6" customFormat="1" ht="24.75" customHeight="1">
      <c r="A10" s="4" t="s">
        <v>11</v>
      </c>
      <c r="B10" s="5">
        <v>46144.32</v>
      </c>
      <c r="C10" s="7">
        <v>35650.99</v>
      </c>
      <c r="D10" s="5">
        <f t="shared" si="0"/>
        <v>10493.330000000002</v>
      </c>
      <c r="E10" s="8">
        <v>36326.99</v>
      </c>
    </row>
    <row r="11" spans="1:5" s="6" customFormat="1" ht="24.75" customHeight="1">
      <c r="A11" s="4" t="s">
        <v>12</v>
      </c>
      <c r="B11" s="5">
        <v>21657.16</v>
      </c>
      <c r="C11" s="5">
        <v>17057.94</v>
      </c>
      <c r="D11" s="5">
        <f t="shared" si="0"/>
        <v>4599.220000000001</v>
      </c>
      <c r="E11" s="4">
        <v>17057.94</v>
      </c>
    </row>
    <row r="12" spans="1:5" s="6" customFormat="1" ht="24.75" customHeight="1">
      <c r="A12" s="4" t="s">
        <v>13</v>
      </c>
      <c r="B12" s="5">
        <v>19941.16</v>
      </c>
      <c r="C12" s="5">
        <v>15663.68</v>
      </c>
      <c r="D12" s="5">
        <f t="shared" si="0"/>
        <v>4277.48</v>
      </c>
      <c r="E12" s="4">
        <v>15663.68</v>
      </c>
    </row>
    <row r="13" spans="1:5" s="6" customFormat="1" ht="24.75" customHeight="1">
      <c r="A13" s="4" t="s">
        <v>14</v>
      </c>
      <c r="B13" s="5">
        <v>92256.64</v>
      </c>
      <c r="C13" s="7">
        <v>75752.32</v>
      </c>
      <c r="D13" s="5">
        <f t="shared" si="0"/>
        <v>16504.319999999992</v>
      </c>
      <c r="E13" s="8">
        <v>77273.32</v>
      </c>
    </row>
    <row r="14" spans="1:5" s="6" customFormat="1" ht="24.75" customHeight="1">
      <c r="A14" s="4" t="s">
        <v>15</v>
      </c>
      <c r="B14" s="5">
        <v>24942.16</v>
      </c>
      <c r="C14" s="5">
        <v>19888.73</v>
      </c>
      <c r="D14" s="5">
        <f t="shared" si="0"/>
        <v>5053.43</v>
      </c>
      <c r="E14" s="4">
        <v>19888.73</v>
      </c>
    </row>
    <row r="15" spans="1:5" s="6" customFormat="1" ht="24.75" customHeight="1">
      <c r="A15" s="4" t="s">
        <v>16</v>
      </c>
      <c r="B15" s="5">
        <v>55075.82</v>
      </c>
      <c r="C15" s="5">
        <v>49790.81</v>
      </c>
      <c r="D15" s="5">
        <f t="shared" si="0"/>
        <v>5285.010000000002</v>
      </c>
      <c r="E15" s="4">
        <v>49790.81</v>
      </c>
    </row>
    <row r="16" spans="1:5" s="6" customFormat="1" ht="24.75" customHeight="1">
      <c r="A16" s="4" t="s">
        <v>17</v>
      </c>
      <c r="B16" s="5">
        <v>22041.41</v>
      </c>
      <c r="C16" s="5">
        <v>17431.16</v>
      </c>
      <c r="D16" s="5">
        <f t="shared" si="0"/>
        <v>4610.25</v>
      </c>
      <c r="E16" s="4">
        <v>17431.16</v>
      </c>
    </row>
    <row r="17" spans="1:5" s="6" customFormat="1" ht="24.75" customHeight="1">
      <c r="A17" s="4" t="s">
        <v>18</v>
      </c>
      <c r="B17" s="5">
        <v>44904.32</v>
      </c>
      <c r="C17" s="5">
        <v>35890.4</v>
      </c>
      <c r="D17" s="5">
        <f t="shared" si="0"/>
        <v>9013.919999999998</v>
      </c>
      <c r="E17" s="4">
        <v>35890.4</v>
      </c>
    </row>
    <row r="18" spans="1:5" s="6" customFormat="1" ht="24.75" customHeight="1">
      <c r="A18" s="4" t="s">
        <v>19</v>
      </c>
      <c r="B18" s="5">
        <v>72726.48</v>
      </c>
      <c r="C18" s="7">
        <v>60104.24</v>
      </c>
      <c r="D18" s="5">
        <f t="shared" si="0"/>
        <v>12622.239999999998</v>
      </c>
      <c r="E18" s="8">
        <v>60780.24</v>
      </c>
    </row>
    <row r="19" spans="1:5" s="1" customFormat="1" ht="24.75" customHeight="1">
      <c r="A19" s="9" t="s">
        <v>20</v>
      </c>
      <c r="B19" s="10">
        <f>SUM(B5:B18)</f>
        <v>607812.82</v>
      </c>
      <c r="C19" s="10">
        <f>SUM(C5:C18)</f>
        <v>498519.54</v>
      </c>
      <c r="D19" s="10">
        <f>SUM(D5:D18)</f>
        <v>109293.28</v>
      </c>
      <c r="E19" s="10">
        <f>SUM(E5:E18)</f>
        <v>502167.13999999996</v>
      </c>
    </row>
    <row r="20" spans="2:4" ht="12.75">
      <c r="B20" s="11"/>
      <c r="C20" s="11"/>
      <c r="D20" s="11"/>
    </row>
    <row r="21" spans="2:4" ht="12.75">
      <c r="B21" s="11"/>
      <c r="C21" s="11"/>
      <c r="D21" s="11"/>
    </row>
    <row r="22" spans="2:4" ht="12.75">
      <c r="B22" s="11"/>
      <c r="C22" s="11"/>
      <c r="D22" s="11"/>
    </row>
    <row r="23" spans="2:4" ht="12.75">
      <c r="B23" s="11"/>
      <c r="C23" s="11"/>
      <c r="D23" s="11"/>
    </row>
    <row r="24" spans="2:4" ht="12.75">
      <c r="B24" s="11"/>
      <c r="C24" s="11"/>
      <c r="D24" s="11"/>
    </row>
    <row r="25" spans="2:4" ht="12.75">
      <c r="B25" s="11"/>
      <c r="C25" s="11"/>
      <c r="D25" s="11"/>
    </row>
    <row r="26" spans="2:4" ht="12.75">
      <c r="B26" s="11"/>
      <c r="C26" s="11"/>
      <c r="D26" s="11"/>
    </row>
    <row r="27" spans="2:4" ht="12.75">
      <c r="B27" s="11"/>
      <c r="C27" s="11"/>
      <c r="D27" s="11"/>
    </row>
    <row r="28" spans="2:4" ht="12.75">
      <c r="B28" s="11"/>
      <c r="C28" s="11"/>
      <c r="D28" s="11"/>
    </row>
    <row r="29" spans="2:4" ht="12.75">
      <c r="B29" s="11"/>
      <c r="C29" s="11"/>
      <c r="D29" s="11"/>
    </row>
    <row r="30" spans="2:4" ht="12.75">
      <c r="B30" s="11"/>
      <c r="C30" s="11"/>
      <c r="D30" s="11"/>
    </row>
    <row r="31" spans="2:4" ht="12.75">
      <c r="B31" s="11"/>
      <c r="C31" s="11"/>
      <c r="D31" s="11"/>
    </row>
    <row r="32" spans="2:4" ht="12.75">
      <c r="B32" s="11"/>
      <c r="C32" s="11"/>
      <c r="D32" s="11"/>
    </row>
    <row r="33" spans="2:4" ht="12.75">
      <c r="B33" s="11"/>
      <c r="C33" s="11"/>
      <c r="D33" s="11"/>
    </row>
  </sheetData>
  <sheetProtection selectLockedCells="1" selectUnlockedCells="1"/>
  <printOptions/>
  <pageMargins left="0.6402777777777777" right="0.540277777777777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4"/>
  <sheetViews>
    <sheetView tabSelected="1" workbookViewId="0" topLeftCell="A256">
      <selection activeCell="D268" sqref="D268"/>
    </sheetView>
  </sheetViews>
  <sheetFormatPr defaultColWidth="9.140625" defaultRowHeight="12.75"/>
  <cols>
    <col min="1" max="1" width="15.140625" style="12" customWidth="1"/>
    <col min="2" max="2" width="27.421875" style="12" customWidth="1"/>
    <col min="3" max="3" width="9.140625" style="13" customWidth="1"/>
    <col min="4" max="4" width="11.00390625" style="14" customWidth="1"/>
    <col min="5" max="5" width="10.140625" style="14" customWidth="1"/>
    <col min="6" max="6" width="9.140625" style="13" customWidth="1"/>
  </cols>
  <sheetData>
    <row r="1" spans="1:6" ht="31.5" customHeight="1">
      <c r="A1" s="15" t="s">
        <v>21</v>
      </c>
      <c r="B1" s="15"/>
      <c r="C1" s="15"/>
      <c r="D1" s="15"/>
      <c r="E1" s="15"/>
      <c r="F1" s="15"/>
    </row>
    <row r="3" spans="1:6" ht="12.75">
      <c r="A3" s="16" t="s">
        <v>1</v>
      </c>
      <c r="B3" s="16" t="s">
        <v>22</v>
      </c>
      <c r="C3" s="17" t="s">
        <v>23</v>
      </c>
      <c r="D3" s="18" t="s">
        <v>3</v>
      </c>
      <c r="E3" s="19" t="s">
        <v>20</v>
      </c>
      <c r="F3" s="17" t="s">
        <v>24</v>
      </c>
    </row>
    <row r="4" spans="1:6" ht="27" customHeight="1">
      <c r="A4" s="20" t="s">
        <v>6</v>
      </c>
      <c r="B4" s="21" t="s">
        <v>25</v>
      </c>
      <c r="C4" s="22">
        <v>2</v>
      </c>
      <c r="D4" s="23">
        <v>2366.03</v>
      </c>
      <c r="E4" s="24">
        <f aca="true" t="shared" si="0" ref="E4:E22">D4*C4</f>
        <v>4732.06</v>
      </c>
      <c r="F4" s="17">
        <v>2014</v>
      </c>
    </row>
    <row r="5" spans="2:6" ht="21" customHeight="1">
      <c r="B5" s="21" t="s">
        <v>26</v>
      </c>
      <c r="C5" s="22">
        <v>2</v>
      </c>
      <c r="D5" s="23">
        <v>1549.19</v>
      </c>
      <c r="E5" s="24">
        <f t="shared" si="0"/>
        <v>3098.38</v>
      </c>
      <c r="F5" s="17">
        <v>2014</v>
      </c>
    </row>
    <row r="6" spans="2:6" ht="19.5" customHeight="1">
      <c r="B6" s="21" t="s">
        <v>27</v>
      </c>
      <c r="C6" s="22">
        <v>2</v>
      </c>
      <c r="D6" s="23">
        <v>2767.41</v>
      </c>
      <c r="E6" s="24">
        <f t="shared" si="0"/>
        <v>5534.82</v>
      </c>
      <c r="F6" s="17">
        <v>2014</v>
      </c>
    </row>
    <row r="7" spans="2:6" ht="21" customHeight="1">
      <c r="B7" s="21" t="s">
        <v>28</v>
      </c>
      <c r="C7" s="22">
        <v>3</v>
      </c>
      <c r="D7" s="23">
        <v>2774.45</v>
      </c>
      <c r="E7" s="24">
        <f t="shared" si="0"/>
        <v>8323.349999999999</v>
      </c>
      <c r="F7" s="17">
        <v>2014</v>
      </c>
    </row>
    <row r="8" spans="2:6" ht="20.25" customHeight="1">
      <c r="B8" s="21" t="s">
        <v>29</v>
      </c>
      <c r="C8" s="22">
        <v>1</v>
      </c>
      <c r="D8" s="23">
        <v>661.92</v>
      </c>
      <c r="E8" s="24">
        <f t="shared" si="0"/>
        <v>661.92</v>
      </c>
      <c r="F8" s="17">
        <v>2014</v>
      </c>
    </row>
    <row r="9" spans="2:6" ht="21" customHeight="1">
      <c r="B9" s="21" t="s">
        <v>30</v>
      </c>
      <c r="C9" s="22">
        <v>1</v>
      </c>
      <c r="D9" s="23">
        <v>1225.26</v>
      </c>
      <c r="E9" s="24">
        <f t="shared" si="0"/>
        <v>1225.26</v>
      </c>
      <c r="F9" s="17">
        <v>2014</v>
      </c>
    </row>
    <row r="10" spans="2:6" ht="28.5" customHeight="1">
      <c r="B10" s="21" t="s">
        <v>31</v>
      </c>
      <c r="C10" s="22">
        <v>1</v>
      </c>
      <c r="D10" s="23">
        <v>3030.77</v>
      </c>
      <c r="E10" s="24">
        <f t="shared" si="0"/>
        <v>3030.77</v>
      </c>
      <c r="F10" s="17">
        <v>2014</v>
      </c>
    </row>
    <row r="11" spans="2:6" ht="22.5" customHeight="1">
      <c r="B11" s="21" t="s">
        <v>32</v>
      </c>
      <c r="C11" s="22">
        <v>1</v>
      </c>
      <c r="D11" s="23">
        <v>281.67</v>
      </c>
      <c r="E11" s="24">
        <f t="shared" si="0"/>
        <v>281.67</v>
      </c>
      <c r="F11" s="17">
        <v>2014</v>
      </c>
    </row>
    <row r="12" spans="2:6" ht="22.5" customHeight="1">
      <c r="B12" s="21" t="s">
        <v>33</v>
      </c>
      <c r="C12" s="22">
        <v>1</v>
      </c>
      <c r="D12" s="23">
        <v>169</v>
      </c>
      <c r="E12" s="24">
        <f t="shared" si="0"/>
        <v>169</v>
      </c>
      <c r="F12" s="17">
        <v>2014</v>
      </c>
    </row>
    <row r="13" spans="2:6" ht="23.25" customHeight="1">
      <c r="B13" s="21" t="s">
        <v>34</v>
      </c>
      <c r="C13" s="22">
        <v>1</v>
      </c>
      <c r="D13" s="23">
        <v>154.92</v>
      </c>
      <c r="E13" s="24">
        <f t="shared" si="0"/>
        <v>154.92</v>
      </c>
      <c r="F13" s="17">
        <v>2014</v>
      </c>
    </row>
    <row r="14" spans="2:6" ht="18.75" customHeight="1">
      <c r="B14" s="21" t="s">
        <v>35</v>
      </c>
      <c r="C14" s="22">
        <v>2</v>
      </c>
      <c r="D14" s="23">
        <v>98.58</v>
      </c>
      <c r="E14" s="24">
        <f t="shared" si="0"/>
        <v>197.16</v>
      </c>
      <c r="F14" s="17">
        <v>2014</v>
      </c>
    </row>
    <row r="15" spans="2:6" ht="19.5" customHeight="1">
      <c r="B15" s="21" t="s">
        <v>36</v>
      </c>
      <c r="C15" s="22">
        <v>1</v>
      </c>
      <c r="D15" s="23">
        <v>366.17</v>
      </c>
      <c r="E15" s="24">
        <f t="shared" si="0"/>
        <v>366.17</v>
      </c>
      <c r="F15" s="17">
        <v>2014</v>
      </c>
    </row>
    <row r="16" spans="2:6" ht="19.5" customHeight="1">
      <c r="B16" s="21" t="s">
        <v>37</v>
      </c>
      <c r="C16" s="22">
        <v>1</v>
      </c>
      <c r="D16" s="23">
        <v>563.34</v>
      </c>
      <c r="E16" s="24">
        <f t="shared" si="0"/>
        <v>563.34</v>
      </c>
      <c r="F16" s="17">
        <v>2014</v>
      </c>
    </row>
    <row r="17" spans="2:6" ht="21" customHeight="1">
      <c r="B17" s="21" t="s">
        <v>38</v>
      </c>
      <c r="C17" s="22">
        <v>1</v>
      </c>
      <c r="D17" s="23">
        <v>1168.93</v>
      </c>
      <c r="E17" s="24">
        <f t="shared" si="0"/>
        <v>1168.93</v>
      </c>
      <c r="F17" s="17">
        <v>2014</v>
      </c>
    </row>
    <row r="18" spans="2:6" ht="23.25" customHeight="1">
      <c r="B18" s="21" t="s">
        <v>39</v>
      </c>
      <c r="C18" s="22">
        <v>2</v>
      </c>
      <c r="D18" s="23">
        <v>225.34</v>
      </c>
      <c r="E18" s="24">
        <f t="shared" si="0"/>
        <v>450.68</v>
      </c>
      <c r="F18" s="17">
        <v>2014</v>
      </c>
    </row>
    <row r="19" spans="2:6" ht="23.25" customHeight="1">
      <c r="B19" s="21" t="s">
        <v>40</v>
      </c>
      <c r="C19" s="22">
        <v>1</v>
      </c>
      <c r="D19" s="23">
        <v>154.92</v>
      </c>
      <c r="E19" s="24">
        <f t="shared" si="0"/>
        <v>154.92</v>
      </c>
      <c r="F19" s="17">
        <v>2014</v>
      </c>
    </row>
    <row r="20" spans="2:6" ht="21" customHeight="1">
      <c r="B20" s="21" t="s">
        <v>41</v>
      </c>
      <c r="C20" s="22">
        <v>2</v>
      </c>
      <c r="D20" s="23">
        <v>281.67</v>
      </c>
      <c r="E20" s="24">
        <f t="shared" si="0"/>
        <v>563.34</v>
      </c>
      <c r="F20" s="17">
        <v>2014</v>
      </c>
    </row>
    <row r="21" spans="2:6" ht="27.75" customHeight="1">
      <c r="B21" s="21" t="s">
        <v>42</v>
      </c>
      <c r="C21" s="22">
        <v>1</v>
      </c>
      <c r="D21" s="23">
        <v>704.18</v>
      </c>
      <c r="E21" s="24">
        <f t="shared" si="0"/>
        <v>704.18</v>
      </c>
      <c r="F21" s="17">
        <v>2014</v>
      </c>
    </row>
    <row r="22" spans="2:6" ht="27.75" customHeight="1">
      <c r="B22" s="21" t="s">
        <v>43</v>
      </c>
      <c r="C22" s="22">
        <v>2</v>
      </c>
      <c r="D22" s="23">
        <v>4612.5</v>
      </c>
      <c r="E22" s="24">
        <f t="shared" si="0"/>
        <v>9225</v>
      </c>
      <c r="F22" s="17">
        <v>2014</v>
      </c>
    </row>
    <row r="23" spans="4:5" ht="12.75">
      <c r="D23" s="25"/>
      <c r="E23" s="26">
        <f>SUM(E4:E22)</f>
        <v>40605.86999999999</v>
      </c>
    </row>
    <row r="24" ht="12.75">
      <c r="E24" s="27"/>
    </row>
    <row r="25" ht="12.75">
      <c r="E25" s="27"/>
    </row>
    <row r="26" spans="1:6" ht="31.5" customHeight="1">
      <c r="A26" s="20" t="s">
        <v>7</v>
      </c>
      <c r="B26" s="21" t="s">
        <v>44</v>
      </c>
      <c r="C26" s="22">
        <v>4</v>
      </c>
      <c r="D26" s="23">
        <v>3042.04</v>
      </c>
      <c r="E26" s="24">
        <f aca="true" t="shared" si="1" ref="E26:E40">D26*C26</f>
        <v>12168.16</v>
      </c>
      <c r="F26" s="17">
        <v>2014</v>
      </c>
    </row>
    <row r="27" spans="2:6" ht="18" customHeight="1">
      <c r="B27" s="21" t="s">
        <v>45</v>
      </c>
      <c r="C27" s="22">
        <v>2</v>
      </c>
      <c r="D27" s="23">
        <v>1549.19</v>
      </c>
      <c r="E27" s="24">
        <f t="shared" si="1"/>
        <v>3098.38</v>
      </c>
      <c r="F27" s="17">
        <v>2014</v>
      </c>
    </row>
    <row r="28" spans="2:6" ht="23.25" customHeight="1">
      <c r="B28" s="21" t="s">
        <v>41</v>
      </c>
      <c r="C28" s="22">
        <v>2</v>
      </c>
      <c r="D28" s="23">
        <v>281.67</v>
      </c>
      <c r="E28" s="24">
        <f t="shared" si="1"/>
        <v>563.34</v>
      </c>
      <c r="F28" s="17">
        <v>2014</v>
      </c>
    </row>
    <row r="29" spans="2:6" ht="21.75" customHeight="1">
      <c r="B29" s="21" t="s">
        <v>35</v>
      </c>
      <c r="C29" s="22">
        <v>2</v>
      </c>
      <c r="D29" s="23">
        <v>98.58</v>
      </c>
      <c r="E29" s="24">
        <f t="shared" si="1"/>
        <v>197.16</v>
      </c>
      <c r="F29" s="17">
        <v>2014</v>
      </c>
    </row>
    <row r="30" spans="2:6" ht="23.25" customHeight="1">
      <c r="B30" s="21" t="s">
        <v>46</v>
      </c>
      <c r="C30" s="22">
        <v>2</v>
      </c>
      <c r="D30" s="23">
        <v>1225.26</v>
      </c>
      <c r="E30" s="24">
        <f t="shared" si="1"/>
        <v>2450.52</v>
      </c>
      <c r="F30" s="17">
        <v>2014</v>
      </c>
    </row>
    <row r="31" spans="2:6" ht="21.75" customHeight="1">
      <c r="B31" s="21" t="s">
        <v>33</v>
      </c>
      <c r="C31" s="22">
        <v>1</v>
      </c>
      <c r="D31" s="23">
        <v>169</v>
      </c>
      <c r="E31" s="24">
        <f t="shared" si="1"/>
        <v>169</v>
      </c>
      <c r="F31" s="17">
        <v>2014</v>
      </c>
    </row>
    <row r="32" spans="2:6" ht="25.5" customHeight="1">
      <c r="B32" s="21" t="s">
        <v>39</v>
      </c>
      <c r="C32" s="22">
        <v>2</v>
      </c>
      <c r="D32" s="23">
        <v>225.34</v>
      </c>
      <c r="E32" s="24">
        <f t="shared" si="1"/>
        <v>450.68</v>
      </c>
      <c r="F32" s="17">
        <v>2014</v>
      </c>
    </row>
    <row r="33" spans="2:6" ht="25.5" customHeight="1">
      <c r="B33" s="21" t="s">
        <v>47</v>
      </c>
      <c r="C33" s="22">
        <v>2</v>
      </c>
      <c r="D33" s="23">
        <v>3098.37</v>
      </c>
      <c r="E33" s="24">
        <f t="shared" si="1"/>
        <v>6196.74</v>
      </c>
      <c r="F33" s="17">
        <v>2014</v>
      </c>
    </row>
    <row r="34" spans="2:6" ht="24" customHeight="1">
      <c r="B34" s="21" t="s">
        <v>34</v>
      </c>
      <c r="C34" s="22">
        <v>2</v>
      </c>
      <c r="D34" s="23">
        <v>154.92</v>
      </c>
      <c r="E34" s="24">
        <f t="shared" si="1"/>
        <v>309.84</v>
      </c>
      <c r="F34" s="17">
        <v>2014</v>
      </c>
    </row>
    <row r="35" spans="2:6" ht="24" customHeight="1">
      <c r="B35" s="21" t="s">
        <v>37</v>
      </c>
      <c r="C35" s="22">
        <v>1</v>
      </c>
      <c r="D35" s="23">
        <v>563.34</v>
      </c>
      <c r="E35" s="24">
        <f t="shared" si="1"/>
        <v>563.34</v>
      </c>
      <c r="F35" s="17">
        <v>2014</v>
      </c>
    </row>
    <row r="36" spans="2:6" ht="22.5" customHeight="1">
      <c r="B36" s="21" t="s">
        <v>38</v>
      </c>
      <c r="C36" s="22">
        <v>2</v>
      </c>
      <c r="D36" s="23">
        <v>1168.93</v>
      </c>
      <c r="E36" s="24">
        <f t="shared" si="1"/>
        <v>2337.86</v>
      </c>
      <c r="F36" s="17">
        <v>2014</v>
      </c>
    </row>
    <row r="37" spans="2:6" ht="45" customHeight="1">
      <c r="B37" s="21" t="s">
        <v>48</v>
      </c>
      <c r="C37" s="22">
        <v>2</v>
      </c>
      <c r="D37" s="23">
        <v>2366.03</v>
      </c>
      <c r="E37" s="24">
        <f t="shared" si="1"/>
        <v>4732.06</v>
      </c>
      <c r="F37" s="17">
        <v>2014</v>
      </c>
    </row>
    <row r="38" spans="2:6" ht="33" customHeight="1">
      <c r="B38" s="21" t="s">
        <v>49</v>
      </c>
      <c r="C38" s="22">
        <v>2</v>
      </c>
      <c r="D38" s="23">
        <v>3030.77</v>
      </c>
      <c r="E38" s="24">
        <f t="shared" si="1"/>
        <v>6061.54</v>
      </c>
      <c r="F38" s="17">
        <v>2014</v>
      </c>
    </row>
    <row r="39" spans="2:6" ht="31.5" customHeight="1">
      <c r="B39" s="21" t="s">
        <v>42</v>
      </c>
      <c r="C39" s="22">
        <v>1</v>
      </c>
      <c r="D39" s="23">
        <v>704.18</v>
      </c>
      <c r="E39" s="24">
        <f t="shared" si="1"/>
        <v>704.18</v>
      </c>
      <c r="F39" s="17">
        <v>2014</v>
      </c>
    </row>
    <row r="40" spans="2:6" ht="31.5" customHeight="1">
      <c r="B40" s="21" t="s">
        <v>50</v>
      </c>
      <c r="C40" s="22">
        <v>1</v>
      </c>
      <c r="D40" s="23">
        <v>3700</v>
      </c>
      <c r="E40" s="24">
        <f t="shared" si="1"/>
        <v>3700</v>
      </c>
      <c r="F40" s="17">
        <v>2014</v>
      </c>
    </row>
    <row r="41" spans="4:5" ht="12.75">
      <c r="D41" s="25"/>
      <c r="E41" s="26">
        <f>SUM(E26:E40)</f>
        <v>43702.8</v>
      </c>
    </row>
    <row r="42" ht="12.75">
      <c r="E42" s="27"/>
    </row>
    <row r="43" ht="12.75">
      <c r="E43" s="27"/>
    </row>
    <row r="44" spans="1:6" ht="36" customHeight="1">
      <c r="A44" s="20" t="s">
        <v>8</v>
      </c>
      <c r="B44" s="21" t="s">
        <v>44</v>
      </c>
      <c r="C44" s="22">
        <v>3</v>
      </c>
      <c r="D44" s="23">
        <v>3042.04</v>
      </c>
      <c r="E44" s="24">
        <f aca="true" t="shared" si="2" ref="E44:E60">D44*C44</f>
        <v>9126.119999999999</v>
      </c>
      <c r="F44" s="17">
        <v>2014</v>
      </c>
    </row>
    <row r="45" spans="2:6" ht="23.25" customHeight="1">
      <c r="B45" s="21" t="s">
        <v>45</v>
      </c>
      <c r="C45" s="22">
        <v>2</v>
      </c>
      <c r="D45" s="23">
        <v>1549.19</v>
      </c>
      <c r="E45" s="24">
        <f t="shared" si="2"/>
        <v>3098.38</v>
      </c>
      <c r="F45" s="17">
        <v>2014</v>
      </c>
    </row>
    <row r="46" spans="2:6" ht="22.5" customHeight="1">
      <c r="B46" s="21" t="s">
        <v>35</v>
      </c>
      <c r="C46" s="22">
        <v>1</v>
      </c>
      <c r="D46" s="23">
        <v>98.58</v>
      </c>
      <c r="E46" s="24">
        <f t="shared" si="2"/>
        <v>98.58</v>
      </c>
      <c r="F46" s="17">
        <v>2014</v>
      </c>
    </row>
    <row r="47" spans="2:6" ht="23.25" customHeight="1">
      <c r="B47" s="21" t="s">
        <v>46</v>
      </c>
      <c r="C47" s="22">
        <v>1</v>
      </c>
      <c r="D47" s="23">
        <v>1225.26</v>
      </c>
      <c r="E47" s="24">
        <f t="shared" si="2"/>
        <v>1225.26</v>
      </c>
      <c r="F47" s="17">
        <v>2014</v>
      </c>
    </row>
    <row r="48" spans="2:6" ht="24" customHeight="1">
      <c r="B48" s="21" t="s">
        <v>33</v>
      </c>
      <c r="C48" s="22">
        <v>1</v>
      </c>
      <c r="D48" s="23">
        <v>169</v>
      </c>
      <c r="E48" s="24">
        <f t="shared" si="2"/>
        <v>169</v>
      </c>
      <c r="F48" s="17">
        <v>2014</v>
      </c>
    </row>
    <row r="49" spans="2:6" ht="25.5" customHeight="1">
      <c r="B49" s="21" t="s">
        <v>39</v>
      </c>
      <c r="C49" s="22">
        <v>2</v>
      </c>
      <c r="D49" s="23">
        <v>225.34</v>
      </c>
      <c r="E49" s="24">
        <f t="shared" si="2"/>
        <v>450.68</v>
      </c>
      <c r="F49" s="17">
        <v>2014</v>
      </c>
    </row>
    <row r="50" spans="2:6" ht="21" customHeight="1">
      <c r="B50" s="21" t="s">
        <v>34</v>
      </c>
      <c r="C50" s="22">
        <v>1</v>
      </c>
      <c r="D50" s="23">
        <v>154.92</v>
      </c>
      <c r="E50" s="24">
        <f t="shared" si="2"/>
        <v>154.92</v>
      </c>
      <c r="F50" s="17">
        <v>2014</v>
      </c>
    </row>
    <row r="51" spans="2:6" ht="23.25" customHeight="1">
      <c r="B51" s="21" t="s">
        <v>37</v>
      </c>
      <c r="C51" s="22">
        <v>1</v>
      </c>
      <c r="D51" s="23">
        <v>563.34</v>
      </c>
      <c r="E51" s="24">
        <f t="shared" si="2"/>
        <v>563.34</v>
      </c>
      <c r="F51" s="17">
        <v>2014</v>
      </c>
    </row>
    <row r="52" spans="2:6" ht="20.25" customHeight="1">
      <c r="B52" s="21" t="s">
        <v>38</v>
      </c>
      <c r="C52" s="22">
        <v>1</v>
      </c>
      <c r="D52" s="23">
        <v>1168.93</v>
      </c>
      <c r="E52" s="24">
        <f t="shared" si="2"/>
        <v>1168.93</v>
      </c>
      <c r="F52" s="17">
        <v>2014</v>
      </c>
    </row>
    <row r="53" spans="2:6" ht="43.5" customHeight="1">
      <c r="B53" s="21" t="s">
        <v>51</v>
      </c>
      <c r="C53" s="22">
        <v>1</v>
      </c>
      <c r="D53" s="23">
        <v>2366.03</v>
      </c>
      <c r="E53" s="24">
        <f t="shared" si="2"/>
        <v>2366.03</v>
      </c>
      <c r="F53" s="17">
        <v>2014</v>
      </c>
    </row>
    <row r="54" spans="2:6" ht="33.75" customHeight="1">
      <c r="B54" s="21" t="s">
        <v>49</v>
      </c>
      <c r="C54" s="22">
        <v>1</v>
      </c>
      <c r="D54" s="23">
        <v>3030.77</v>
      </c>
      <c r="E54" s="24">
        <f t="shared" si="2"/>
        <v>3030.77</v>
      </c>
      <c r="F54" s="17">
        <v>2014</v>
      </c>
    </row>
    <row r="55" spans="2:6" ht="21.75" customHeight="1">
      <c r="B55" s="21" t="s">
        <v>52</v>
      </c>
      <c r="C55" s="22">
        <v>4</v>
      </c>
      <c r="D55" s="23">
        <v>42.25</v>
      </c>
      <c r="E55" s="24">
        <f t="shared" si="2"/>
        <v>169</v>
      </c>
      <c r="F55" s="17">
        <v>2014</v>
      </c>
    </row>
    <row r="56" spans="2:6" ht="24.75" customHeight="1">
      <c r="B56" s="21" t="s">
        <v>53</v>
      </c>
      <c r="C56" s="22">
        <v>1</v>
      </c>
      <c r="D56" s="23">
        <v>3098.37</v>
      </c>
      <c r="E56" s="24">
        <f t="shared" si="2"/>
        <v>3098.37</v>
      </c>
      <c r="F56" s="17">
        <v>2014</v>
      </c>
    </row>
    <row r="57" spans="2:6" ht="24.75" customHeight="1">
      <c r="B57" s="21" t="s">
        <v>54</v>
      </c>
      <c r="C57" s="22">
        <v>1</v>
      </c>
      <c r="D57" s="23">
        <v>1478.77</v>
      </c>
      <c r="E57" s="24">
        <f t="shared" si="2"/>
        <v>1478.77</v>
      </c>
      <c r="F57" s="17">
        <v>2014</v>
      </c>
    </row>
    <row r="58" spans="2:6" ht="24.75" customHeight="1">
      <c r="B58" s="21" t="s">
        <v>55</v>
      </c>
      <c r="C58" s="22">
        <v>1</v>
      </c>
      <c r="D58" s="23">
        <v>7041.75</v>
      </c>
      <c r="E58" s="24">
        <f t="shared" si="2"/>
        <v>7041.75</v>
      </c>
      <c r="F58" s="17">
        <v>2014</v>
      </c>
    </row>
    <row r="59" spans="2:6" ht="22.5" customHeight="1">
      <c r="B59" s="21" t="s">
        <v>41</v>
      </c>
      <c r="C59" s="22">
        <v>1</v>
      </c>
      <c r="D59" s="23">
        <v>281.67</v>
      </c>
      <c r="E59" s="24">
        <f t="shared" si="2"/>
        <v>281.67</v>
      </c>
      <c r="F59" s="17">
        <v>2014</v>
      </c>
    </row>
    <row r="60" spans="2:6" ht="21.75" customHeight="1">
      <c r="B60" s="21" t="s">
        <v>56</v>
      </c>
      <c r="C60" s="22">
        <v>1</v>
      </c>
      <c r="D60" s="23">
        <v>183.09</v>
      </c>
      <c r="E60" s="24">
        <f t="shared" si="2"/>
        <v>183.09</v>
      </c>
      <c r="F60" s="17">
        <v>2014</v>
      </c>
    </row>
    <row r="61" spans="4:5" ht="12.75">
      <c r="D61" s="25"/>
      <c r="E61" s="26">
        <f>SUM(E44:E60)</f>
        <v>33704.66</v>
      </c>
    </row>
    <row r="62" ht="12.75">
      <c r="E62" s="27"/>
    </row>
    <row r="63" ht="12.75">
      <c r="E63" s="27"/>
    </row>
    <row r="64" spans="1:6" ht="33" customHeight="1">
      <c r="A64" s="20" t="s">
        <v>9</v>
      </c>
      <c r="B64" s="21" t="s">
        <v>44</v>
      </c>
      <c r="C64" s="22">
        <v>2</v>
      </c>
      <c r="D64" s="23">
        <v>3042.04</v>
      </c>
      <c r="E64" s="24">
        <f aca="true" t="shared" si="3" ref="E64:E75">D64*C64</f>
        <v>6084.08</v>
      </c>
      <c r="F64" s="17">
        <v>2014</v>
      </c>
    </row>
    <row r="65" spans="2:6" ht="25.5" customHeight="1">
      <c r="B65" s="21" t="s">
        <v>45</v>
      </c>
      <c r="C65" s="22">
        <v>1</v>
      </c>
      <c r="D65" s="23">
        <v>1549.19</v>
      </c>
      <c r="E65" s="24">
        <f t="shared" si="3"/>
        <v>1549.19</v>
      </c>
      <c r="F65" s="17">
        <v>2014</v>
      </c>
    </row>
    <row r="66" spans="2:6" ht="23.25" customHeight="1">
      <c r="B66" s="21" t="s">
        <v>57</v>
      </c>
      <c r="C66" s="22">
        <v>1</v>
      </c>
      <c r="D66" s="23">
        <v>281.67</v>
      </c>
      <c r="E66" s="24">
        <f t="shared" si="3"/>
        <v>281.67</v>
      </c>
      <c r="F66" s="17">
        <v>2014</v>
      </c>
    </row>
    <row r="67" spans="2:6" ht="24.75" customHeight="1">
      <c r="B67" s="21" t="s">
        <v>58</v>
      </c>
      <c r="C67" s="22">
        <v>1</v>
      </c>
      <c r="D67" s="23">
        <v>98.58</v>
      </c>
      <c r="E67" s="24">
        <f t="shared" si="3"/>
        <v>98.58</v>
      </c>
      <c r="F67" s="17">
        <v>2014</v>
      </c>
    </row>
    <row r="68" spans="2:6" ht="23.25" customHeight="1">
      <c r="B68" s="21" t="s">
        <v>59</v>
      </c>
      <c r="C68" s="22">
        <v>1</v>
      </c>
      <c r="D68" s="23">
        <v>1225.26</v>
      </c>
      <c r="E68" s="24">
        <f t="shared" si="3"/>
        <v>1225.26</v>
      </c>
      <c r="F68" s="17">
        <v>2014</v>
      </c>
    </row>
    <row r="69" spans="2:6" ht="21" customHeight="1">
      <c r="B69" s="21" t="s">
        <v>60</v>
      </c>
      <c r="C69" s="22">
        <v>1</v>
      </c>
      <c r="D69" s="23">
        <v>169</v>
      </c>
      <c r="E69" s="24">
        <f t="shared" si="3"/>
        <v>169</v>
      </c>
      <c r="F69" s="17">
        <v>2014</v>
      </c>
    </row>
    <row r="70" spans="2:6" ht="23.25" customHeight="1">
      <c r="B70" s="21" t="s">
        <v>61</v>
      </c>
      <c r="C70" s="22">
        <v>1</v>
      </c>
      <c r="D70" s="23">
        <v>225.34</v>
      </c>
      <c r="E70" s="24">
        <f t="shared" si="3"/>
        <v>225.34</v>
      </c>
      <c r="F70" s="17">
        <v>2014</v>
      </c>
    </row>
    <row r="71" spans="2:6" ht="23.25" customHeight="1">
      <c r="B71" s="21" t="s">
        <v>62</v>
      </c>
      <c r="C71" s="22">
        <v>1</v>
      </c>
      <c r="D71" s="23">
        <v>154.92</v>
      </c>
      <c r="E71" s="24">
        <f t="shared" si="3"/>
        <v>154.92</v>
      </c>
      <c r="F71" s="17">
        <v>2014</v>
      </c>
    </row>
    <row r="72" spans="2:6" ht="45" customHeight="1">
      <c r="B72" s="21" t="s">
        <v>63</v>
      </c>
      <c r="C72" s="22">
        <v>1</v>
      </c>
      <c r="D72" s="23">
        <v>2366.03</v>
      </c>
      <c r="E72" s="24">
        <f t="shared" si="3"/>
        <v>2366.03</v>
      </c>
      <c r="F72" s="17">
        <v>2014</v>
      </c>
    </row>
    <row r="73" spans="2:6" ht="35.25" customHeight="1">
      <c r="B73" s="21" t="s">
        <v>64</v>
      </c>
      <c r="C73" s="22">
        <v>1</v>
      </c>
      <c r="D73" s="23">
        <v>3030.77</v>
      </c>
      <c r="E73" s="24">
        <f t="shared" si="3"/>
        <v>3030.77</v>
      </c>
      <c r="F73" s="17">
        <v>2014</v>
      </c>
    </row>
    <row r="74" spans="2:6" ht="21.75" customHeight="1">
      <c r="B74" s="21" t="s">
        <v>36</v>
      </c>
      <c r="C74" s="22">
        <v>1</v>
      </c>
      <c r="D74" s="23">
        <v>366.17</v>
      </c>
      <c r="E74" s="24">
        <f t="shared" si="3"/>
        <v>366.17</v>
      </c>
      <c r="F74" s="17">
        <v>2014</v>
      </c>
    </row>
    <row r="75" spans="2:6" ht="28.5" customHeight="1">
      <c r="B75" s="21" t="s">
        <v>65</v>
      </c>
      <c r="C75" s="22">
        <v>1</v>
      </c>
      <c r="D75" s="23">
        <v>3098.37</v>
      </c>
      <c r="E75" s="24">
        <f t="shared" si="3"/>
        <v>3098.37</v>
      </c>
      <c r="F75" s="17">
        <v>2014</v>
      </c>
    </row>
    <row r="76" spans="4:5" ht="12.75">
      <c r="D76" s="25"/>
      <c r="E76" s="26">
        <f>SUM(E64:E75)</f>
        <v>18649.379999999997</v>
      </c>
    </row>
    <row r="77" ht="12.75">
      <c r="E77" s="27"/>
    </row>
    <row r="78" ht="12.75">
      <c r="E78" s="27"/>
    </row>
    <row r="79" spans="1:6" ht="31.5" customHeight="1">
      <c r="A79" s="20" t="s">
        <v>10</v>
      </c>
      <c r="B79" s="21" t="s">
        <v>44</v>
      </c>
      <c r="C79" s="22">
        <v>6</v>
      </c>
      <c r="D79" s="23">
        <v>3042.04</v>
      </c>
      <c r="E79" s="24">
        <f aca="true" t="shared" si="4" ref="E79:E93">D79*C79</f>
        <v>18252.239999999998</v>
      </c>
      <c r="F79" s="17">
        <v>2014</v>
      </c>
    </row>
    <row r="80" spans="2:6" ht="22.5" customHeight="1">
      <c r="B80" s="21" t="s">
        <v>45</v>
      </c>
      <c r="C80" s="22">
        <v>2</v>
      </c>
      <c r="D80" s="23">
        <v>1549.19</v>
      </c>
      <c r="E80" s="24">
        <f t="shared" si="4"/>
        <v>3098.38</v>
      </c>
      <c r="F80" s="17">
        <v>2014</v>
      </c>
    </row>
    <row r="81" spans="2:6" ht="23.25" customHeight="1">
      <c r="B81" s="21" t="s">
        <v>57</v>
      </c>
      <c r="C81" s="22">
        <v>2</v>
      </c>
      <c r="D81" s="23">
        <v>281.67</v>
      </c>
      <c r="E81" s="24">
        <f t="shared" si="4"/>
        <v>563.34</v>
      </c>
      <c r="F81" s="17">
        <v>2014</v>
      </c>
    </row>
    <row r="82" spans="2:6" ht="24.75" customHeight="1">
      <c r="B82" s="21" t="s">
        <v>58</v>
      </c>
      <c r="C82" s="22">
        <v>2</v>
      </c>
      <c r="D82" s="23">
        <v>98.58</v>
      </c>
      <c r="E82" s="24">
        <f t="shared" si="4"/>
        <v>197.16</v>
      </c>
      <c r="F82" s="17">
        <v>2014</v>
      </c>
    </row>
    <row r="83" spans="2:6" ht="22.5" customHeight="1">
      <c r="B83" s="21" t="s">
        <v>59</v>
      </c>
      <c r="C83" s="22">
        <v>2</v>
      </c>
      <c r="D83" s="23">
        <v>1225.26</v>
      </c>
      <c r="E83" s="24">
        <f t="shared" si="4"/>
        <v>2450.52</v>
      </c>
      <c r="F83" s="17">
        <v>2014</v>
      </c>
    </row>
    <row r="84" spans="2:6" ht="21" customHeight="1">
      <c r="B84" s="21" t="s">
        <v>60</v>
      </c>
      <c r="C84" s="22">
        <v>2</v>
      </c>
      <c r="D84" s="23">
        <v>169</v>
      </c>
      <c r="E84" s="24">
        <f t="shared" si="4"/>
        <v>338</v>
      </c>
      <c r="F84" s="17">
        <v>2014</v>
      </c>
    </row>
    <row r="85" spans="2:6" ht="23.25" customHeight="1">
      <c r="B85" s="21" t="s">
        <v>61</v>
      </c>
      <c r="C85" s="22">
        <v>2</v>
      </c>
      <c r="D85" s="23">
        <v>225.34</v>
      </c>
      <c r="E85" s="24">
        <f t="shared" si="4"/>
        <v>450.68</v>
      </c>
      <c r="F85" s="17">
        <v>2014</v>
      </c>
    </row>
    <row r="86" spans="2:6" ht="21" customHeight="1">
      <c r="B86" s="21" t="s">
        <v>62</v>
      </c>
      <c r="C86" s="22">
        <v>3</v>
      </c>
      <c r="D86" s="23">
        <v>154.92</v>
      </c>
      <c r="E86" s="24">
        <f t="shared" si="4"/>
        <v>464.76</v>
      </c>
      <c r="F86" s="17">
        <v>2014</v>
      </c>
    </row>
    <row r="87" spans="2:6" ht="46.5" customHeight="1">
      <c r="B87" s="21" t="s">
        <v>63</v>
      </c>
      <c r="C87" s="22">
        <v>2</v>
      </c>
      <c r="D87" s="23">
        <v>2366.03</v>
      </c>
      <c r="E87" s="24">
        <f t="shared" si="4"/>
        <v>4732.06</v>
      </c>
      <c r="F87" s="17">
        <v>2014</v>
      </c>
    </row>
    <row r="88" spans="2:6" ht="33" customHeight="1">
      <c r="B88" s="21" t="s">
        <v>64</v>
      </c>
      <c r="C88" s="22">
        <v>2</v>
      </c>
      <c r="D88" s="23">
        <v>3030.77</v>
      </c>
      <c r="E88" s="24">
        <f t="shared" si="4"/>
        <v>6061.54</v>
      </c>
      <c r="F88" s="17">
        <v>2014</v>
      </c>
    </row>
    <row r="89" spans="2:6" ht="33" customHeight="1">
      <c r="B89" s="21" t="s">
        <v>66</v>
      </c>
      <c r="C89" s="22">
        <v>1</v>
      </c>
      <c r="D89" s="23">
        <v>704.18</v>
      </c>
      <c r="E89" s="24">
        <f t="shared" si="4"/>
        <v>704.18</v>
      </c>
      <c r="F89" s="17">
        <v>2014</v>
      </c>
    </row>
    <row r="90" spans="2:6" ht="24.75" customHeight="1">
      <c r="B90" s="21" t="s">
        <v>67</v>
      </c>
      <c r="C90" s="22">
        <v>3</v>
      </c>
      <c r="D90" s="23">
        <v>563.34</v>
      </c>
      <c r="E90" s="24">
        <f t="shared" si="4"/>
        <v>1690.02</v>
      </c>
      <c r="F90" s="17">
        <v>2014</v>
      </c>
    </row>
    <row r="91" spans="2:6" ht="25.5" customHeight="1">
      <c r="B91" s="21" t="s">
        <v>68</v>
      </c>
      <c r="C91" s="22">
        <v>3</v>
      </c>
      <c r="D91" s="23">
        <v>1168.93</v>
      </c>
      <c r="E91" s="24">
        <f t="shared" si="4"/>
        <v>3506.79</v>
      </c>
      <c r="F91" s="17">
        <v>2014</v>
      </c>
    </row>
    <row r="92" spans="2:6" ht="25.5" customHeight="1">
      <c r="B92" s="21" t="s">
        <v>50</v>
      </c>
      <c r="C92" s="22">
        <v>1</v>
      </c>
      <c r="D92" s="23">
        <v>3700</v>
      </c>
      <c r="E92" s="24">
        <f t="shared" si="4"/>
        <v>3700</v>
      </c>
      <c r="F92" s="17">
        <v>2014</v>
      </c>
    </row>
    <row r="93" spans="2:6" ht="25.5" customHeight="1">
      <c r="B93" s="21" t="s">
        <v>43</v>
      </c>
      <c r="C93" s="22">
        <v>1</v>
      </c>
      <c r="D93" s="23">
        <v>4612.5</v>
      </c>
      <c r="E93" s="24">
        <f t="shared" si="4"/>
        <v>4612.5</v>
      </c>
      <c r="F93" s="17">
        <v>2014</v>
      </c>
    </row>
    <row r="94" spans="4:5" ht="12.75">
      <c r="D94" s="25"/>
      <c r="E94" s="26">
        <f>SUM(E79:E93)</f>
        <v>50822.17</v>
      </c>
    </row>
    <row r="95" spans="4:5" ht="12.75">
      <c r="D95" s="28"/>
      <c r="E95" s="29"/>
    </row>
    <row r="96" ht="12.75">
      <c r="E96" s="27"/>
    </row>
    <row r="97" spans="1:6" ht="35.25" customHeight="1">
      <c r="A97" s="20" t="s">
        <v>11</v>
      </c>
      <c r="B97" s="21" t="s">
        <v>44</v>
      </c>
      <c r="C97" s="22">
        <v>4</v>
      </c>
      <c r="D97" s="23">
        <v>3042.04</v>
      </c>
      <c r="E97" s="24">
        <f aca="true" t="shared" si="5" ref="E97:E111">D97*C97</f>
        <v>12168.16</v>
      </c>
      <c r="F97" s="17">
        <v>2014</v>
      </c>
    </row>
    <row r="98" spans="2:6" ht="23.25" customHeight="1">
      <c r="B98" s="21" t="s">
        <v>45</v>
      </c>
      <c r="C98" s="22">
        <v>2</v>
      </c>
      <c r="D98" s="23">
        <v>1549.19</v>
      </c>
      <c r="E98" s="24">
        <f t="shared" si="5"/>
        <v>3098.38</v>
      </c>
      <c r="F98" s="17">
        <v>2014</v>
      </c>
    </row>
    <row r="99" spans="2:6" ht="23.25" customHeight="1">
      <c r="B99" s="21" t="s">
        <v>58</v>
      </c>
      <c r="C99" s="22">
        <v>2</v>
      </c>
      <c r="D99" s="23">
        <v>98.58</v>
      </c>
      <c r="E99" s="24">
        <f t="shared" si="5"/>
        <v>197.16</v>
      </c>
      <c r="F99" s="17">
        <v>2014</v>
      </c>
    </row>
    <row r="100" spans="2:6" ht="21.75" customHeight="1">
      <c r="B100" s="21" t="s">
        <v>59</v>
      </c>
      <c r="C100" s="22">
        <v>2</v>
      </c>
      <c r="D100" s="23">
        <v>1225.26</v>
      </c>
      <c r="E100" s="24">
        <f t="shared" si="5"/>
        <v>2450.52</v>
      </c>
      <c r="F100" s="17">
        <v>2014</v>
      </c>
    </row>
    <row r="101" spans="2:6" ht="22.5" customHeight="1">
      <c r="B101" s="21" t="s">
        <v>69</v>
      </c>
      <c r="C101" s="22">
        <v>2</v>
      </c>
      <c r="D101" s="23">
        <v>169</v>
      </c>
      <c r="E101" s="24">
        <f t="shared" si="5"/>
        <v>338</v>
      </c>
      <c r="F101" s="17">
        <v>2014</v>
      </c>
    </row>
    <row r="102" spans="2:6" ht="23.25" customHeight="1">
      <c r="B102" s="21" t="s">
        <v>61</v>
      </c>
      <c r="C102" s="22">
        <v>2</v>
      </c>
      <c r="D102" s="23">
        <v>225.34</v>
      </c>
      <c r="E102" s="24">
        <f t="shared" si="5"/>
        <v>450.68</v>
      </c>
      <c r="F102" s="17">
        <v>2014</v>
      </c>
    </row>
    <row r="103" spans="2:6" ht="23.25" customHeight="1">
      <c r="B103" s="21" t="s">
        <v>70</v>
      </c>
      <c r="C103" s="22">
        <v>2</v>
      </c>
      <c r="D103" s="23">
        <v>154.92</v>
      </c>
      <c r="E103" s="24">
        <f t="shared" si="5"/>
        <v>309.84</v>
      </c>
      <c r="F103" s="17">
        <v>2014</v>
      </c>
    </row>
    <row r="104" spans="2:6" ht="20.25" customHeight="1">
      <c r="B104" s="21" t="s">
        <v>71</v>
      </c>
      <c r="C104" s="22">
        <v>2</v>
      </c>
      <c r="D104" s="23">
        <v>661.92</v>
      </c>
      <c r="E104" s="24">
        <f t="shared" si="5"/>
        <v>1323.84</v>
      </c>
      <c r="F104" s="17">
        <v>2014</v>
      </c>
    </row>
    <row r="105" spans="2:6" ht="22.5" customHeight="1">
      <c r="B105" s="21" t="s">
        <v>72</v>
      </c>
      <c r="C105" s="22">
        <v>1</v>
      </c>
      <c r="D105" s="23">
        <v>366.17</v>
      </c>
      <c r="E105" s="24">
        <f t="shared" si="5"/>
        <v>366.17</v>
      </c>
      <c r="F105" s="17">
        <v>2014</v>
      </c>
    </row>
    <row r="106" spans="2:6" ht="45.75" customHeight="1">
      <c r="B106" s="21" t="s">
        <v>73</v>
      </c>
      <c r="C106" s="22">
        <v>2</v>
      </c>
      <c r="D106" s="23">
        <v>2366.03</v>
      </c>
      <c r="E106" s="24">
        <f t="shared" si="5"/>
        <v>4732.06</v>
      </c>
      <c r="F106" s="17">
        <v>2014</v>
      </c>
    </row>
    <row r="107" spans="2:6" ht="33.75" customHeight="1">
      <c r="B107" s="21" t="s">
        <v>64</v>
      </c>
      <c r="C107" s="22">
        <v>2</v>
      </c>
      <c r="D107" s="23">
        <v>3030.77</v>
      </c>
      <c r="E107" s="24">
        <f t="shared" si="5"/>
        <v>6061.54</v>
      </c>
      <c r="F107" s="17">
        <v>2014</v>
      </c>
    </row>
    <row r="108" spans="2:6" ht="24" customHeight="1">
      <c r="B108" s="21" t="s">
        <v>74</v>
      </c>
      <c r="C108" s="22">
        <v>1</v>
      </c>
      <c r="D108" s="23">
        <v>3098.37</v>
      </c>
      <c r="E108" s="24">
        <f t="shared" si="5"/>
        <v>3098.37</v>
      </c>
      <c r="F108" s="17">
        <v>2014</v>
      </c>
    </row>
    <row r="109" spans="2:6" ht="26.25" customHeight="1">
      <c r="B109" s="21" t="s">
        <v>67</v>
      </c>
      <c r="C109" s="22">
        <v>1</v>
      </c>
      <c r="D109" s="23">
        <v>563.34</v>
      </c>
      <c r="E109" s="24">
        <f t="shared" si="5"/>
        <v>563.34</v>
      </c>
      <c r="F109" s="17">
        <v>2014</v>
      </c>
    </row>
    <row r="110" spans="2:6" ht="21.75" customHeight="1">
      <c r="B110" s="21" t="s">
        <v>68</v>
      </c>
      <c r="C110" s="22">
        <v>1</v>
      </c>
      <c r="D110" s="23">
        <v>1168.93</v>
      </c>
      <c r="E110" s="24">
        <f t="shared" si="5"/>
        <v>1168.93</v>
      </c>
      <c r="F110" s="17">
        <v>2014</v>
      </c>
    </row>
    <row r="111" spans="2:6" ht="21.75" customHeight="1">
      <c r="B111" s="21" t="s">
        <v>50</v>
      </c>
      <c r="C111" s="22">
        <v>1</v>
      </c>
      <c r="D111" s="23">
        <v>3700</v>
      </c>
      <c r="E111" s="24">
        <f t="shared" si="5"/>
        <v>3700</v>
      </c>
      <c r="F111" s="17">
        <v>2014</v>
      </c>
    </row>
    <row r="112" spans="4:5" ht="12.75">
      <c r="D112" s="25"/>
      <c r="E112" s="26">
        <f>SUM(E97:E111)</f>
        <v>40026.990000000005</v>
      </c>
    </row>
    <row r="113" ht="12.75">
      <c r="E113" s="27"/>
    </row>
    <row r="114" ht="12.75">
      <c r="E114" s="27"/>
    </row>
    <row r="115" spans="1:6" ht="35.25" customHeight="1">
      <c r="A115" s="20" t="s">
        <v>12</v>
      </c>
      <c r="B115" s="21" t="s">
        <v>44</v>
      </c>
      <c r="C115" s="22">
        <v>2</v>
      </c>
      <c r="D115" s="23">
        <v>3042.04</v>
      </c>
      <c r="E115" s="24">
        <f aca="true" t="shared" si="6" ref="E115:E129">D115*C115</f>
        <v>6084.08</v>
      </c>
      <c r="F115" s="17">
        <v>2014</v>
      </c>
    </row>
    <row r="116" spans="2:6" ht="23.25" customHeight="1">
      <c r="B116" s="21" t="s">
        <v>45</v>
      </c>
      <c r="C116" s="22">
        <v>1</v>
      </c>
      <c r="D116" s="23">
        <v>1549.19</v>
      </c>
      <c r="E116" s="24">
        <f t="shared" si="6"/>
        <v>1549.19</v>
      </c>
      <c r="F116" s="17">
        <v>2014</v>
      </c>
    </row>
    <row r="117" spans="2:6" ht="21.75" customHeight="1">
      <c r="B117" s="21" t="s">
        <v>41</v>
      </c>
      <c r="C117" s="22">
        <v>1</v>
      </c>
      <c r="D117" s="23">
        <v>281.67</v>
      </c>
      <c r="E117" s="24">
        <f t="shared" si="6"/>
        <v>281.67</v>
      </c>
      <c r="F117" s="17">
        <v>2014</v>
      </c>
    </row>
    <row r="118" spans="2:6" ht="22.5" customHeight="1">
      <c r="B118" s="21" t="s">
        <v>58</v>
      </c>
      <c r="C118" s="22">
        <v>1</v>
      </c>
      <c r="D118" s="23">
        <v>98.58</v>
      </c>
      <c r="E118" s="24">
        <f t="shared" si="6"/>
        <v>98.58</v>
      </c>
      <c r="F118" s="17">
        <v>2014</v>
      </c>
    </row>
    <row r="119" spans="2:6" ht="22.5" customHeight="1">
      <c r="B119" s="21" t="s">
        <v>70</v>
      </c>
      <c r="C119" s="22">
        <v>1</v>
      </c>
      <c r="D119" s="23">
        <v>154.92</v>
      </c>
      <c r="E119" s="24">
        <f t="shared" si="6"/>
        <v>154.92</v>
      </c>
      <c r="F119" s="17">
        <v>2014</v>
      </c>
    </row>
    <row r="120" spans="2:6" ht="22.5" customHeight="1">
      <c r="B120" s="21" t="s">
        <v>68</v>
      </c>
      <c r="C120" s="22">
        <v>1</v>
      </c>
      <c r="D120" s="23">
        <v>1168.93</v>
      </c>
      <c r="E120" s="24">
        <f t="shared" si="6"/>
        <v>1168.93</v>
      </c>
      <c r="F120" s="17">
        <v>2014</v>
      </c>
    </row>
    <row r="121" spans="2:6" ht="30" customHeight="1">
      <c r="B121" s="21" t="s">
        <v>75</v>
      </c>
      <c r="C121" s="22">
        <v>1</v>
      </c>
      <c r="D121" s="23">
        <v>2366.03</v>
      </c>
      <c r="E121" s="24">
        <f t="shared" si="6"/>
        <v>2366.03</v>
      </c>
      <c r="F121" s="17">
        <v>2014</v>
      </c>
    </row>
    <row r="122" spans="2:6" ht="30" customHeight="1">
      <c r="B122" s="21" t="s">
        <v>64</v>
      </c>
      <c r="C122" s="22">
        <v>1</v>
      </c>
      <c r="D122" s="23">
        <v>3030.77</v>
      </c>
      <c r="E122" s="24">
        <f t="shared" si="6"/>
        <v>3030.77</v>
      </c>
      <c r="F122" s="17">
        <v>2014</v>
      </c>
    </row>
    <row r="123" spans="2:6" ht="20.25" customHeight="1">
      <c r="B123" s="21" t="s">
        <v>46</v>
      </c>
      <c r="C123" s="22">
        <v>1</v>
      </c>
      <c r="D123" s="23">
        <v>1225.26</v>
      </c>
      <c r="E123" s="24">
        <f t="shared" si="6"/>
        <v>1225.26</v>
      </c>
      <c r="F123" s="17">
        <v>2014</v>
      </c>
    </row>
    <row r="124" spans="2:6" ht="21" customHeight="1">
      <c r="B124" s="21" t="s">
        <v>33</v>
      </c>
      <c r="C124" s="22">
        <v>1</v>
      </c>
      <c r="D124" s="23">
        <v>169</v>
      </c>
      <c r="E124" s="24">
        <f t="shared" si="6"/>
        <v>169</v>
      </c>
      <c r="F124" s="17">
        <v>2014</v>
      </c>
    </row>
    <row r="125" spans="2:6" ht="26.25" customHeight="1">
      <c r="B125" s="21" t="s">
        <v>67</v>
      </c>
      <c r="C125" s="22">
        <v>1</v>
      </c>
      <c r="D125" s="23">
        <v>563.34</v>
      </c>
      <c r="E125" s="24">
        <f t="shared" si="6"/>
        <v>563.34</v>
      </c>
      <c r="F125" s="17">
        <v>2014</v>
      </c>
    </row>
    <row r="126" spans="2:6" ht="20.25" customHeight="1">
      <c r="B126" s="21" t="s">
        <v>36</v>
      </c>
      <c r="C126" s="22">
        <v>1</v>
      </c>
      <c r="D126" s="23">
        <v>366.17</v>
      </c>
      <c r="E126" s="24">
        <f t="shared" si="6"/>
        <v>366.17</v>
      </c>
      <c r="F126" s="17">
        <v>2014</v>
      </c>
    </row>
    <row r="127" spans="2:6" ht="30" customHeight="1">
      <c r="B127" s="21" t="s">
        <v>76</v>
      </c>
      <c r="C127" s="22">
        <v>1</v>
      </c>
      <c r="D127" s="23">
        <v>4603.5</v>
      </c>
      <c r="E127" s="24">
        <f t="shared" si="6"/>
        <v>4603.5</v>
      </c>
      <c r="F127" s="17">
        <v>2014</v>
      </c>
    </row>
    <row r="128" spans="2:6" ht="30" customHeight="1">
      <c r="B128" s="21" t="s">
        <v>77</v>
      </c>
      <c r="C128" s="22">
        <v>1</v>
      </c>
      <c r="D128" s="23">
        <v>3726.9</v>
      </c>
      <c r="E128" s="24">
        <f t="shared" si="6"/>
        <v>3726.9</v>
      </c>
      <c r="F128" s="17">
        <v>2014</v>
      </c>
    </row>
    <row r="129" spans="2:6" ht="30" customHeight="1">
      <c r="B129" s="21" t="s">
        <v>78</v>
      </c>
      <c r="C129" s="22">
        <v>1</v>
      </c>
      <c r="D129" s="23">
        <v>3936</v>
      </c>
      <c r="E129" s="24">
        <f t="shared" si="6"/>
        <v>3936</v>
      </c>
      <c r="F129" s="17">
        <v>2014</v>
      </c>
    </row>
    <row r="130" spans="4:5" ht="12.75">
      <c r="D130" s="25"/>
      <c r="E130" s="26">
        <f>SUM(E115:E129)</f>
        <v>29324.340000000004</v>
      </c>
    </row>
    <row r="131" ht="12.75">
      <c r="E131" s="27"/>
    </row>
    <row r="132" ht="12.75">
      <c r="E132" s="27"/>
    </row>
    <row r="133" spans="1:6" ht="29.25" customHeight="1">
      <c r="A133" s="20" t="s">
        <v>13</v>
      </c>
      <c r="B133" s="30" t="s">
        <v>79</v>
      </c>
      <c r="C133" s="31">
        <v>2</v>
      </c>
      <c r="D133" s="23">
        <v>3042.04</v>
      </c>
      <c r="E133" s="24">
        <f aca="true" t="shared" si="7" ref="E133:E143">D133*C133</f>
        <v>6084.08</v>
      </c>
      <c r="F133" s="17">
        <v>2014</v>
      </c>
    </row>
    <row r="134" spans="2:6" ht="22.5" customHeight="1">
      <c r="B134" s="30" t="s">
        <v>80</v>
      </c>
      <c r="C134" s="31">
        <v>1</v>
      </c>
      <c r="D134" s="23">
        <v>1549.19</v>
      </c>
      <c r="E134" s="24">
        <f t="shared" si="7"/>
        <v>1549.19</v>
      </c>
      <c r="F134" s="17">
        <v>2014</v>
      </c>
    </row>
    <row r="135" spans="2:6" ht="23.25" customHeight="1">
      <c r="B135" s="30" t="s">
        <v>57</v>
      </c>
      <c r="C135" s="31">
        <v>1</v>
      </c>
      <c r="D135" s="23">
        <v>281.67</v>
      </c>
      <c r="E135" s="24">
        <f t="shared" si="7"/>
        <v>281.67</v>
      </c>
      <c r="F135" s="17">
        <v>2014</v>
      </c>
    </row>
    <row r="136" spans="2:6" ht="21" customHeight="1">
      <c r="B136" s="30" t="s">
        <v>58</v>
      </c>
      <c r="C136" s="31">
        <v>1</v>
      </c>
      <c r="D136" s="23">
        <v>98.58</v>
      </c>
      <c r="E136" s="24">
        <f t="shared" si="7"/>
        <v>98.58</v>
      </c>
      <c r="F136" s="17">
        <v>2014</v>
      </c>
    </row>
    <row r="137" spans="2:6" ht="22.5" customHeight="1">
      <c r="B137" s="30" t="s">
        <v>59</v>
      </c>
      <c r="C137" s="31">
        <v>1</v>
      </c>
      <c r="D137" s="23">
        <v>1225.26</v>
      </c>
      <c r="E137" s="24">
        <f t="shared" si="7"/>
        <v>1225.26</v>
      </c>
      <c r="F137" s="17">
        <v>2014</v>
      </c>
    </row>
    <row r="138" spans="2:6" ht="24" customHeight="1">
      <c r="B138" s="30" t="s">
        <v>60</v>
      </c>
      <c r="C138" s="31">
        <v>1</v>
      </c>
      <c r="D138" s="23">
        <v>169</v>
      </c>
      <c r="E138" s="24">
        <f t="shared" si="7"/>
        <v>169</v>
      </c>
      <c r="F138" s="17">
        <v>2014</v>
      </c>
    </row>
    <row r="139" spans="2:6" ht="18.75" customHeight="1">
      <c r="B139" s="30" t="s">
        <v>62</v>
      </c>
      <c r="C139" s="31">
        <v>1</v>
      </c>
      <c r="D139" s="23">
        <v>154.92</v>
      </c>
      <c r="E139" s="24">
        <f t="shared" si="7"/>
        <v>154.92</v>
      </c>
      <c r="F139" s="17">
        <v>2014</v>
      </c>
    </row>
    <row r="140" spans="2:6" ht="44.25" customHeight="1">
      <c r="B140" s="30" t="s">
        <v>63</v>
      </c>
      <c r="C140" s="31">
        <v>1</v>
      </c>
      <c r="D140" s="23">
        <v>2366.03</v>
      </c>
      <c r="E140" s="24">
        <f t="shared" si="7"/>
        <v>2366.03</v>
      </c>
      <c r="F140" s="17">
        <v>2014</v>
      </c>
    </row>
    <row r="141" spans="2:6" ht="30.75" customHeight="1">
      <c r="B141" s="30" t="s">
        <v>64</v>
      </c>
      <c r="C141" s="31">
        <v>1</v>
      </c>
      <c r="D141" s="23">
        <v>3030.77</v>
      </c>
      <c r="E141" s="24">
        <f t="shared" si="7"/>
        <v>3030.77</v>
      </c>
      <c r="F141" s="17">
        <v>2014</v>
      </c>
    </row>
    <row r="142" spans="2:6" ht="33" customHeight="1">
      <c r="B142" s="30" t="s">
        <v>66</v>
      </c>
      <c r="C142" s="31">
        <v>1</v>
      </c>
      <c r="D142" s="23">
        <v>704.18</v>
      </c>
      <c r="E142" s="24">
        <f t="shared" si="7"/>
        <v>704.18</v>
      </c>
      <c r="F142" s="17">
        <v>2014</v>
      </c>
    </row>
    <row r="143" spans="2:6" ht="33" customHeight="1">
      <c r="B143" s="30" t="s">
        <v>81</v>
      </c>
      <c r="C143" s="31">
        <v>1</v>
      </c>
      <c r="D143" s="23">
        <v>6419.9</v>
      </c>
      <c r="E143" s="24">
        <f t="shared" si="7"/>
        <v>6419.9</v>
      </c>
      <c r="F143" s="17">
        <v>2014</v>
      </c>
    </row>
    <row r="144" spans="4:5" ht="12.75">
      <c r="D144" s="25"/>
      <c r="E144" s="26">
        <f>SUM(E133:E143)</f>
        <v>22083.58</v>
      </c>
    </row>
    <row r="145" spans="4:5" ht="12.75">
      <c r="D145" s="25"/>
      <c r="E145" s="32"/>
    </row>
    <row r="146" ht="12.75">
      <c r="E146" s="27"/>
    </row>
    <row r="147" spans="1:6" ht="32.25" customHeight="1">
      <c r="A147" s="20" t="s">
        <v>14</v>
      </c>
      <c r="B147" s="30" t="s">
        <v>82</v>
      </c>
      <c r="C147" s="31">
        <v>7</v>
      </c>
      <c r="D147" s="23">
        <v>3042.04</v>
      </c>
      <c r="E147" s="24">
        <f aca="true" t="shared" si="8" ref="E147:E165">D147*C147</f>
        <v>21294.28</v>
      </c>
      <c r="F147" s="17">
        <v>2014</v>
      </c>
    </row>
    <row r="148" spans="2:6" ht="21" customHeight="1">
      <c r="B148" s="30" t="s">
        <v>80</v>
      </c>
      <c r="C148" s="31">
        <v>4</v>
      </c>
      <c r="D148" s="23">
        <v>1549.19</v>
      </c>
      <c r="E148" s="24">
        <f t="shared" si="8"/>
        <v>6196.76</v>
      </c>
      <c r="F148" s="17">
        <v>2014</v>
      </c>
    </row>
    <row r="149" spans="2:6" ht="45.75" customHeight="1">
      <c r="B149" s="30" t="s">
        <v>63</v>
      </c>
      <c r="C149" s="31">
        <v>4</v>
      </c>
      <c r="D149" s="23">
        <v>2366.03</v>
      </c>
      <c r="E149" s="24">
        <f t="shared" si="8"/>
        <v>9464.12</v>
      </c>
      <c r="F149" s="17">
        <v>2014</v>
      </c>
    </row>
    <row r="150" spans="2:6" ht="22.5" customHeight="1">
      <c r="B150" s="30" t="s">
        <v>58</v>
      </c>
      <c r="C150" s="31">
        <v>4</v>
      </c>
      <c r="D150" s="23">
        <v>98.58</v>
      </c>
      <c r="E150" s="24">
        <f t="shared" si="8"/>
        <v>394.32</v>
      </c>
      <c r="F150" s="17">
        <v>2014</v>
      </c>
    </row>
    <row r="151" spans="2:6" ht="23.25" customHeight="1">
      <c r="B151" s="30" t="s">
        <v>83</v>
      </c>
      <c r="C151" s="31">
        <v>4</v>
      </c>
      <c r="D151" s="23">
        <v>154.92</v>
      </c>
      <c r="E151" s="24">
        <f t="shared" si="8"/>
        <v>619.68</v>
      </c>
      <c r="F151" s="17">
        <v>2014</v>
      </c>
    </row>
    <row r="152" spans="2:6" ht="24.75" customHeight="1">
      <c r="B152" s="30" t="s">
        <v>67</v>
      </c>
      <c r="C152" s="31">
        <v>2</v>
      </c>
      <c r="D152" s="23">
        <v>563.34</v>
      </c>
      <c r="E152" s="24">
        <f t="shared" si="8"/>
        <v>1126.68</v>
      </c>
      <c r="F152" s="17">
        <v>2014</v>
      </c>
    </row>
    <row r="153" spans="2:6" ht="23.25" customHeight="1">
      <c r="B153" s="30" t="s">
        <v>84</v>
      </c>
      <c r="C153" s="31">
        <v>2</v>
      </c>
      <c r="D153" s="23">
        <v>3098.37</v>
      </c>
      <c r="E153" s="24">
        <f t="shared" si="8"/>
        <v>6196.74</v>
      </c>
      <c r="F153" s="17">
        <v>2014</v>
      </c>
    </row>
    <row r="154" spans="2:6" ht="22.5" customHeight="1">
      <c r="B154" s="30" t="s">
        <v>85</v>
      </c>
      <c r="C154" s="31">
        <v>4</v>
      </c>
      <c r="D154" s="23">
        <v>1225.26</v>
      </c>
      <c r="E154" s="24">
        <f t="shared" si="8"/>
        <v>4901.04</v>
      </c>
      <c r="F154" s="17">
        <v>2014</v>
      </c>
    </row>
    <row r="155" spans="2:6" ht="26.25" customHeight="1">
      <c r="B155" s="30" t="s">
        <v>86</v>
      </c>
      <c r="C155" s="31">
        <v>4</v>
      </c>
      <c r="D155" s="23">
        <v>661.92</v>
      </c>
      <c r="E155" s="24">
        <f t="shared" si="8"/>
        <v>2647.68</v>
      </c>
      <c r="F155" s="17">
        <v>2014</v>
      </c>
    </row>
    <row r="156" spans="2:6" ht="24" customHeight="1">
      <c r="B156" s="30" t="s">
        <v>61</v>
      </c>
      <c r="C156" s="31">
        <v>4</v>
      </c>
      <c r="D156" s="23">
        <v>225.34</v>
      </c>
      <c r="E156" s="24">
        <f t="shared" si="8"/>
        <v>901.36</v>
      </c>
      <c r="F156" s="17">
        <v>2014</v>
      </c>
    </row>
    <row r="157" spans="2:6" ht="44.25" customHeight="1">
      <c r="B157" s="30" t="s">
        <v>87</v>
      </c>
      <c r="C157" s="31">
        <v>1</v>
      </c>
      <c r="D157" s="23">
        <v>1464.68</v>
      </c>
      <c r="E157" s="24">
        <f t="shared" si="8"/>
        <v>1464.68</v>
      </c>
      <c r="F157" s="17">
        <v>2014</v>
      </c>
    </row>
    <row r="158" spans="2:6" ht="28.5" customHeight="1">
      <c r="B158" s="30" t="s">
        <v>64</v>
      </c>
      <c r="C158" s="31">
        <v>4</v>
      </c>
      <c r="D158" s="23">
        <v>3030.77</v>
      </c>
      <c r="E158" s="24">
        <f t="shared" si="8"/>
        <v>12123.08</v>
      </c>
      <c r="F158" s="17">
        <v>2014</v>
      </c>
    </row>
    <row r="159" spans="2:6" ht="28.5" customHeight="1">
      <c r="B159" s="30" t="s">
        <v>88</v>
      </c>
      <c r="C159" s="31">
        <v>4</v>
      </c>
      <c r="D159" s="23">
        <v>380.25</v>
      </c>
      <c r="E159" s="24">
        <f t="shared" si="8"/>
        <v>1521</v>
      </c>
      <c r="F159" s="17">
        <v>2014</v>
      </c>
    </row>
    <row r="160" spans="2:6" ht="21" customHeight="1">
      <c r="B160" s="30" t="s">
        <v>89</v>
      </c>
      <c r="C160" s="31">
        <v>8</v>
      </c>
      <c r="D160" s="23">
        <v>380.25</v>
      </c>
      <c r="E160" s="24">
        <f t="shared" si="8"/>
        <v>3042</v>
      </c>
      <c r="F160" s="17">
        <v>2014</v>
      </c>
    </row>
    <row r="161" spans="2:6" ht="22.5" customHeight="1">
      <c r="B161" s="30" t="s">
        <v>68</v>
      </c>
      <c r="C161" s="31">
        <v>2</v>
      </c>
      <c r="D161" s="23">
        <v>1168.93</v>
      </c>
      <c r="E161" s="24">
        <f t="shared" si="8"/>
        <v>2337.86</v>
      </c>
      <c r="F161" s="17">
        <v>2014</v>
      </c>
    </row>
    <row r="162" spans="2:6" ht="22.5" customHeight="1">
      <c r="B162" s="30" t="s">
        <v>77</v>
      </c>
      <c r="C162" s="31">
        <v>1</v>
      </c>
      <c r="D162" s="23">
        <v>3726.9</v>
      </c>
      <c r="E162" s="24">
        <f t="shared" si="8"/>
        <v>3726.9</v>
      </c>
      <c r="F162" s="17">
        <v>2014</v>
      </c>
    </row>
    <row r="163" spans="2:6" ht="28.5" customHeight="1">
      <c r="B163" s="30" t="s">
        <v>78</v>
      </c>
      <c r="C163" s="31">
        <v>1</v>
      </c>
      <c r="D163" s="23">
        <v>3936</v>
      </c>
      <c r="E163" s="24">
        <f t="shared" si="8"/>
        <v>3936</v>
      </c>
      <c r="F163" s="17">
        <v>2014</v>
      </c>
    </row>
    <row r="164" spans="2:6" ht="28.5" customHeight="1">
      <c r="B164" s="30" t="s">
        <v>43</v>
      </c>
      <c r="C164" s="31">
        <v>1</v>
      </c>
      <c r="D164" s="23">
        <v>3912</v>
      </c>
      <c r="E164" s="24">
        <f t="shared" si="8"/>
        <v>3912</v>
      </c>
      <c r="F164" s="17">
        <v>2014</v>
      </c>
    </row>
    <row r="165" spans="2:6" ht="28.5" customHeight="1">
      <c r="B165" s="30" t="s">
        <v>90</v>
      </c>
      <c r="C165" s="31">
        <v>1</v>
      </c>
      <c r="D165" s="23">
        <v>4603.5</v>
      </c>
      <c r="E165" s="24">
        <f t="shared" si="8"/>
        <v>4603.5</v>
      </c>
      <c r="F165" s="17">
        <v>2014</v>
      </c>
    </row>
    <row r="166" spans="4:5" ht="12.75">
      <c r="D166" s="25"/>
      <c r="E166" s="26">
        <f>SUM(E147:E165)</f>
        <v>90409.68000000001</v>
      </c>
    </row>
    <row r="167" ht="12.75">
      <c r="E167" s="27"/>
    </row>
    <row r="168" ht="12.75">
      <c r="E168" s="27"/>
    </row>
    <row r="169" spans="1:6" ht="30.75" customHeight="1">
      <c r="A169" s="20" t="s">
        <v>15</v>
      </c>
      <c r="B169" s="30" t="s">
        <v>82</v>
      </c>
      <c r="C169" s="31">
        <v>2</v>
      </c>
      <c r="D169" s="23">
        <v>3042.04</v>
      </c>
      <c r="E169" s="24">
        <f aca="true" t="shared" si="9" ref="E169:E182">D169*C169</f>
        <v>6084.08</v>
      </c>
      <c r="F169" s="17">
        <v>2014</v>
      </c>
    </row>
    <row r="170" spans="2:6" ht="24.75" customHeight="1">
      <c r="B170" s="30" t="s">
        <v>80</v>
      </c>
      <c r="C170" s="31">
        <v>1</v>
      </c>
      <c r="D170" s="23">
        <v>1549.19</v>
      </c>
      <c r="E170" s="24">
        <f t="shared" si="9"/>
        <v>1549.19</v>
      </c>
      <c r="F170" s="17">
        <v>2014</v>
      </c>
    </row>
    <row r="171" spans="2:6" ht="21.75" customHeight="1">
      <c r="B171" s="30" t="s">
        <v>58</v>
      </c>
      <c r="C171" s="31">
        <v>1</v>
      </c>
      <c r="D171" s="23">
        <v>98.58</v>
      </c>
      <c r="E171" s="24">
        <f t="shared" si="9"/>
        <v>98.58</v>
      </c>
      <c r="F171" s="17">
        <v>2014</v>
      </c>
    </row>
    <row r="172" spans="2:6" ht="20.25" customHeight="1">
      <c r="B172" s="30" t="s">
        <v>59</v>
      </c>
      <c r="C172" s="31">
        <v>1</v>
      </c>
      <c r="D172" s="23">
        <v>1225.26</v>
      </c>
      <c r="E172" s="24">
        <f t="shared" si="9"/>
        <v>1225.26</v>
      </c>
      <c r="F172" s="17">
        <v>2014</v>
      </c>
    </row>
    <row r="173" spans="2:6" ht="21.75" customHeight="1">
      <c r="B173" s="30" t="s">
        <v>60</v>
      </c>
      <c r="C173" s="31">
        <v>1</v>
      </c>
      <c r="D173" s="23">
        <v>169</v>
      </c>
      <c r="E173" s="24">
        <f t="shared" si="9"/>
        <v>169</v>
      </c>
      <c r="F173" s="17">
        <v>2014</v>
      </c>
    </row>
    <row r="174" spans="2:6" ht="23.25" customHeight="1">
      <c r="B174" s="30" t="s">
        <v>61</v>
      </c>
      <c r="C174" s="31">
        <v>1</v>
      </c>
      <c r="D174" s="23">
        <v>225.34</v>
      </c>
      <c r="E174" s="24">
        <f t="shared" si="9"/>
        <v>225.34</v>
      </c>
      <c r="F174" s="17">
        <v>2014</v>
      </c>
    </row>
    <row r="175" spans="2:6" ht="24" customHeight="1">
      <c r="B175" s="30" t="s">
        <v>62</v>
      </c>
      <c r="C175" s="31">
        <v>2</v>
      </c>
      <c r="D175" s="23">
        <v>154.92</v>
      </c>
      <c r="E175" s="24">
        <f t="shared" si="9"/>
        <v>309.84</v>
      </c>
      <c r="F175" s="17">
        <v>2014</v>
      </c>
    </row>
    <row r="176" spans="2:6" ht="24" customHeight="1">
      <c r="B176" s="30" t="s">
        <v>67</v>
      </c>
      <c r="C176" s="31">
        <v>1</v>
      </c>
      <c r="D176" s="23">
        <v>563.34</v>
      </c>
      <c r="E176" s="24">
        <f t="shared" si="9"/>
        <v>563.34</v>
      </c>
      <c r="F176" s="17">
        <v>2014</v>
      </c>
    </row>
    <row r="177" spans="2:6" ht="22.5" customHeight="1">
      <c r="B177" s="30" t="s">
        <v>68</v>
      </c>
      <c r="C177" s="31">
        <v>1</v>
      </c>
      <c r="D177" s="23">
        <v>1168.93</v>
      </c>
      <c r="E177" s="24">
        <f t="shared" si="9"/>
        <v>1168.93</v>
      </c>
      <c r="F177" s="17">
        <v>2014</v>
      </c>
    </row>
    <row r="178" spans="2:6" ht="44.25" customHeight="1">
      <c r="B178" s="30" t="s">
        <v>63</v>
      </c>
      <c r="C178" s="31">
        <v>1</v>
      </c>
      <c r="D178" s="23">
        <v>2366.03</v>
      </c>
      <c r="E178" s="24">
        <f t="shared" si="9"/>
        <v>2366.03</v>
      </c>
      <c r="F178" s="17">
        <v>2014</v>
      </c>
    </row>
    <row r="179" spans="2:6" ht="32.25" customHeight="1">
      <c r="B179" s="30" t="s">
        <v>64</v>
      </c>
      <c r="C179" s="31">
        <v>1</v>
      </c>
      <c r="D179" s="23">
        <v>3030.77</v>
      </c>
      <c r="E179" s="24">
        <f t="shared" si="9"/>
        <v>3030.77</v>
      </c>
      <c r="F179" s="17">
        <v>2014</v>
      </c>
    </row>
    <row r="180" spans="2:6" ht="24.75" customHeight="1">
      <c r="B180" s="30" t="s">
        <v>74</v>
      </c>
      <c r="C180" s="31">
        <v>1</v>
      </c>
      <c r="D180" s="23">
        <v>3098.37</v>
      </c>
      <c r="E180" s="24">
        <f t="shared" si="9"/>
        <v>3098.37</v>
      </c>
      <c r="F180" s="17">
        <v>2014</v>
      </c>
    </row>
    <row r="181" spans="2:6" ht="24.75" customHeight="1">
      <c r="B181" s="30" t="s">
        <v>50</v>
      </c>
      <c r="C181" s="31">
        <v>1</v>
      </c>
      <c r="D181" s="23">
        <v>3700</v>
      </c>
      <c r="E181" s="24">
        <f t="shared" si="9"/>
        <v>3700</v>
      </c>
      <c r="F181" s="17">
        <v>2014</v>
      </c>
    </row>
    <row r="182" spans="2:6" ht="24.75" customHeight="1">
      <c r="B182" s="30" t="s">
        <v>77</v>
      </c>
      <c r="C182" s="31">
        <v>1</v>
      </c>
      <c r="D182" s="23">
        <v>3726.9</v>
      </c>
      <c r="E182" s="24">
        <f t="shared" si="9"/>
        <v>3726.9</v>
      </c>
      <c r="F182" s="17">
        <v>2014</v>
      </c>
    </row>
    <row r="183" spans="4:5" ht="12.75">
      <c r="D183" s="25"/>
      <c r="E183" s="26">
        <f>SUM(E169:E182)</f>
        <v>27315.630000000005</v>
      </c>
    </row>
    <row r="184" ht="12.75">
      <c r="E184" s="27"/>
    </row>
    <row r="185" ht="12.75">
      <c r="E185" s="27"/>
    </row>
    <row r="186" spans="1:6" ht="32.25" customHeight="1">
      <c r="A186" s="20" t="s">
        <v>16</v>
      </c>
      <c r="B186" s="30" t="s">
        <v>82</v>
      </c>
      <c r="C186" s="31">
        <v>5</v>
      </c>
      <c r="D186" s="23">
        <v>3042.04</v>
      </c>
      <c r="E186" s="24">
        <f aca="true" t="shared" si="10" ref="E186:E203">D186*C186</f>
        <v>15210.2</v>
      </c>
      <c r="F186" s="17">
        <v>2014</v>
      </c>
    </row>
    <row r="187" spans="1:6" ht="32.25" customHeight="1">
      <c r="A187" s="33"/>
      <c r="B187" s="21" t="s">
        <v>28</v>
      </c>
      <c r="C187" s="31">
        <v>1</v>
      </c>
      <c r="D187" s="23">
        <v>2774.45</v>
      </c>
      <c r="E187" s="24">
        <f t="shared" si="10"/>
        <v>2774.45</v>
      </c>
      <c r="F187" s="17">
        <v>2014</v>
      </c>
    </row>
    <row r="188" spans="2:6" ht="23.25" customHeight="1">
      <c r="B188" s="30" t="s">
        <v>80</v>
      </c>
      <c r="C188" s="31">
        <v>3</v>
      </c>
      <c r="D188" s="23">
        <v>1549.19</v>
      </c>
      <c r="E188" s="24">
        <f t="shared" si="10"/>
        <v>4647.57</v>
      </c>
      <c r="F188" s="17">
        <v>2014</v>
      </c>
    </row>
    <row r="189" spans="2:6" ht="21" customHeight="1">
      <c r="B189" s="30" t="s">
        <v>57</v>
      </c>
      <c r="C189" s="31">
        <v>3</v>
      </c>
      <c r="D189" s="23">
        <v>281.67</v>
      </c>
      <c r="E189" s="24">
        <f t="shared" si="10"/>
        <v>845.01</v>
      </c>
      <c r="F189" s="17">
        <v>2014</v>
      </c>
    </row>
    <row r="190" spans="2:6" ht="23.25" customHeight="1">
      <c r="B190" s="30" t="s">
        <v>58</v>
      </c>
      <c r="C190" s="31">
        <v>3</v>
      </c>
      <c r="D190" s="23">
        <v>98.58</v>
      </c>
      <c r="E190" s="24">
        <f t="shared" si="10"/>
        <v>295.74</v>
      </c>
      <c r="F190" s="17">
        <v>2014</v>
      </c>
    </row>
    <row r="191" spans="2:6" ht="20.25" customHeight="1">
      <c r="B191" s="30" t="s">
        <v>59</v>
      </c>
      <c r="C191" s="31">
        <v>3</v>
      </c>
      <c r="D191" s="23">
        <v>1225.26</v>
      </c>
      <c r="E191" s="24">
        <f t="shared" si="10"/>
        <v>3675.7799999999997</v>
      </c>
      <c r="F191" s="17">
        <v>2014</v>
      </c>
    </row>
    <row r="192" spans="2:6" ht="24.75" customHeight="1">
      <c r="B192" s="30" t="s">
        <v>60</v>
      </c>
      <c r="C192" s="31">
        <v>5</v>
      </c>
      <c r="D192" s="23">
        <v>169</v>
      </c>
      <c r="E192" s="24">
        <f t="shared" si="10"/>
        <v>845</v>
      </c>
      <c r="F192" s="17">
        <v>2014</v>
      </c>
    </row>
    <row r="193" spans="2:6" ht="23.25" customHeight="1">
      <c r="B193" s="30" t="s">
        <v>61</v>
      </c>
      <c r="C193" s="31">
        <v>5</v>
      </c>
      <c r="D193" s="23">
        <v>225.34</v>
      </c>
      <c r="E193" s="24">
        <f t="shared" si="10"/>
        <v>1126.7</v>
      </c>
      <c r="F193" s="17">
        <v>2014</v>
      </c>
    </row>
    <row r="194" spans="2:6" ht="25.5" customHeight="1">
      <c r="B194" s="30" t="s">
        <v>62</v>
      </c>
      <c r="C194" s="31">
        <v>5</v>
      </c>
      <c r="D194" s="23">
        <v>154.92</v>
      </c>
      <c r="E194" s="24">
        <f t="shared" si="10"/>
        <v>774.5999999999999</v>
      </c>
      <c r="F194" s="17">
        <v>2014</v>
      </c>
    </row>
    <row r="195" spans="2:6" ht="22.5" customHeight="1">
      <c r="B195" s="30" t="s">
        <v>67</v>
      </c>
      <c r="C195" s="31">
        <v>5</v>
      </c>
      <c r="D195" s="23">
        <v>563.34</v>
      </c>
      <c r="E195" s="24">
        <f t="shared" si="10"/>
        <v>2816.7000000000003</v>
      </c>
      <c r="F195" s="17">
        <v>2014</v>
      </c>
    </row>
    <row r="196" spans="2:6" ht="21.75" customHeight="1">
      <c r="B196" s="30" t="s">
        <v>68</v>
      </c>
      <c r="C196" s="31">
        <v>5</v>
      </c>
      <c r="D196" s="23">
        <v>1168.93</v>
      </c>
      <c r="E196" s="24">
        <f t="shared" si="10"/>
        <v>5844.650000000001</v>
      </c>
      <c r="F196" s="17">
        <v>2014</v>
      </c>
    </row>
    <row r="197" spans="2:6" ht="44.25" customHeight="1">
      <c r="B197" s="30" t="s">
        <v>63</v>
      </c>
      <c r="C197" s="31">
        <v>3</v>
      </c>
      <c r="D197" s="23">
        <v>2366.03</v>
      </c>
      <c r="E197" s="24">
        <f t="shared" si="10"/>
        <v>7098.09</v>
      </c>
      <c r="F197" s="17">
        <v>2014</v>
      </c>
    </row>
    <row r="198" spans="2:6" ht="31.5" customHeight="1">
      <c r="B198" s="30" t="s">
        <v>64</v>
      </c>
      <c r="C198" s="31">
        <v>2</v>
      </c>
      <c r="D198" s="23">
        <v>3030.77</v>
      </c>
      <c r="E198" s="24">
        <f t="shared" si="10"/>
        <v>6061.54</v>
      </c>
      <c r="F198" s="17">
        <v>2014</v>
      </c>
    </row>
    <row r="199" spans="2:6" ht="34.5" customHeight="1">
      <c r="B199" s="30" t="s">
        <v>66</v>
      </c>
      <c r="C199" s="31">
        <v>1</v>
      </c>
      <c r="D199" s="23">
        <v>704.18</v>
      </c>
      <c r="E199" s="24">
        <f t="shared" si="10"/>
        <v>704.18</v>
      </c>
      <c r="F199" s="17">
        <v>2014</v>
      </c>
    </row>
    <row r="200" spans="2:6" ht="24" customHeight="1">
      <c r="B200" s="30" t="s">
        <v>72</v>
      </c>
      <c r="C200" s="31">
        <v>2</v>
      </c>
      <c r="D200" s="23">
        <v>366.17</v>
      </c>
      <c r="E200" s="24">
        <f t="shared" si="10"/>
        <v>732.34</v>
      </c>
      <c r="F200" s="17">
        <v>2014</v>
      </c>
    </row>
    <row r="201" spans="2:6" ht="22.5" customHeight="1">
      <c r="B201" s="30" t="s">
        <v>91</v>
      </c>
      <c r="C201" s="31">
        <v>3</v>
      </c>
      <c r="D201" s="23">
        <v>661.92</v>
      </c>
      <c r="E201" s="24">
        <f t="shared" si="10"/>
        <v>1985.7599999999998</v>
      </c>
      <c r="F201" s="17">
        <v>2014</v>
      </c>
    </row>
    <row r="202" spans="2:6" ht="30.75" customHeight="1">
      <c r="B202" s="30" t="s">
        <v>92</v>
      </c>
      <c r="C202" s="31">
        <v>3</v>
      </c>
      <c r="D202" s="23">
        <v>3098.37</v>
      </c>
      <c r="E202" s="24">
        <f t="shared" si="10"/>
        <v>9295.11</v>
      </c>
      <c r="F202" s="17">
        <v>2014</v>
      </c>
    </row>
    <row r="203" spans="2:6" ht="30.75" customHeight="1">
      <c r="B203" s="30" t="s">
        <v>50</v>
      </c>
      <c r="C203" s="31">
        <v>1</v>
      </c>
      <c r="D203" s="23">
        <v>3700</v>
      </c>
      <c r="E203" s="24">
        <f t="shared" si="10"/>
        <v>3700</v>
      </c>
      <c r="F203" s="17">
        <v>2014</v>
      </c>
    </row>
    <row r="204" spans="4:5" ht="12.75">
      <c r="D204" s="25"/>
      <c r="E204" s="26">
        <f>SUM(E186:E203)</f>
        <v>68433.42</v>
      </c>
    </row>
    <row r="205" ht="12.75">
      <c r="E205" s="27"/>
    </row>
    <row r="206" ht="12.75">
      <c r="E206" s="27"/>
    </row>
    <row r="207" spans="1:6" ht="29.25" customHeight="1">
      <c r="A207" s="34" t="s">
        <v>17</v>
      </c>
      <c r="B207" s="35" t="s">
        <v>79</v>
      </c>
      <c r="C207" s="31">
        <v>1</v>
      </c>
      <c r="D207" s="23">
        <v>3042.04</v>
      </c>
      <c r="E207" s="24">
        <f aca="true" t="shared" si="11" ref="E207:E223">D207*C207</f>
        <v>3042.04</v>
      </c>
      <c r="F207" s="17">
        <v>2014</v>
      </c>
    </row>
    <row r="208" spans="2:6" ht="22.5" customHeight="1">
      <c r="B208" s="30" t="s">
        <v>80</v>
      </c>
      <c r="C208" s="31">
        <v>1</v>
      </c>
      <c r="D208" s="23">
        <v>1549.19</v>
      </c>
      <c r="E208" s="24">
        <f t="shared" si="11"/>
        <v>1549.19</v>
      </c>
      <c r="F208" s="17">
        <v>2014</v>
      </c>
    </row>
    <row r="209" spans="2:6" ht="18.75" customHeight="1">
      <c r="B209" s="30" t="s">
        <v>57</v>
      </c>
      <c r="C209" s="31">
        <v>1</v>
      </c>
      <c r="D209" s="23">
        <v>281.67</v>
      </c>
      <c r="E209" s="24">
        <f t="shared" si="11"/>
        <v>281.67</v>
      </c>
      <c r="F209" s="17">
        <v>2014</v>
      </c>
    </row>
    <row r="210" spans="2:6" ht="21.75" customHeight="1">
      <c r="B210" s="30" t="s">
        <v>58</v>
      </c>
      <c r="C210" s="31">
        <v>1</v>
      </c>
      <c r="D210" s="23">
        <v>98.58</v>
      </c>
      <c r="E210" s="24">
        <f t="shared" si="11"/>
        <v>98.58</v>
      </c>
      <c r="F210" s="17">
        <v>2014</v>
      </c>
    </row>
    <row r="211" spans="2:6" ht="22.5" customHeight="1">
      <c r="B211" s="30" t="s">
        <v>59</v>
      </c>
      <c r="C211" s="31">
        <v>1</v>
      </c>
      <c r="D211" s="23">
        <v>1225.26</v>
      </c>
      <c r="E211" s="24">
        <f t="shared" si="11"/>
        <v>1225.26</v>
      </c>
      <c r="F211" s="17">
        <v>2014</v>
      </c>
    </row>
    <row r="212" spans="2:6" ht="21" customHeight="1">
      <c r="B212" s="30" t="s">
        <v>60</v>
      </c>
      <c r="C212" s="31">
        <v>1</v>
      </c>
      <c r="D212" s="23">
        <v>169</v>
      </c>
      <c r="E212" s="24">
        <f t="shared" si="11"/>
        <v>169</v>
      </c>
      <c r="F212" s="17">
        <v>2014</v>
      </c>
    </row>
    <row r="213" spans="2:6" ht="23.25" customHeight="1">
      <c r="B213" s="30" t="s">
        <v>61</v>
      </c>
      <c r="C213" s="31">
        <v>2</v>
      </c>
      <c r="D213" s="23">
        <v>225.34</v>
      </c>
      <c r="E213" s="24">
        <f t="shared" si="11"/>
        <v>450.68</v>
      </c>
      <c r="F213" s="17">
        <v>2014</v>
      </c>
    </row>
    <row r="214" spans="2:6" ht="23.25" customHeight="1">
      <c r="B214" s="30" t="s">
        <v>62</v>
      </c>
      <c r="C214" s="31">
        <v>1</v>
      </c>
      <c r="D214" s="23">
        <v>154.92</v>
      </c>
      <c r="E214" s="24">
        <f t="shared" si="11"/>
        <v>154.92</v>
      </c>
      <c r="F214" s="17">
        <v>2014</v>
      </c>
    </row>
    <row r="215" spans="2:6" ht="22.5" customHeight="1">
      <c r="B215" s="30" t="s">
        <v>67</v>
      </c>
      <c r="C215" s="31">
        <v>1</v>
      </c>
      <c r="D215" s="23">
        <v>563.34</v>
      </c>
      <c r="E215" s="24">
        <f t="shared" si="11"/>
        <v>563.34</v>
      </c>
      <c r="F215" s="17">
        <v>2014</v>
      </c>
    </row>
    <row r="216" spans="2:6" ht="24.75" customHeight="1">
      <c r="B216" s="21" t="s">
        <v>68</v>
      </c>
      <c r="C216" s="31">
        <v>1</v>
      </c>
      <c r="D216" s="23">
        <v>1168.93</v>
      </c>
      <c r="E216" s="24">
        <f t="shared" si="11"/>
        <v>1168.93</v>
      </c>
      <c r="F216" s="17">
        <v>2014</v>
      </c>
    </row>
    <row r="217" spans="2:6" ht="36.75" customHeight="1">
      <c r="B217" s="21" t="s">
        <v>75</v>
      </c>
      <c r="C217" s="31">
        <v>1</v>
      </c>
      <c r="D217" s="23">
        <v>2366.03</v>
      </c>
      <c r="E217" s="24">
        <f t="shared" si="11"/>
        <v>2366.03</v>
      </c>
      <c r="F217" s="17">
        <v>2014</v>
      </c>
    </row>
    <row r="218" spans="2:6" ht="31.5" customHeight="1">
      <c r="B218" s="30" t="s">
        <v>64</v>
      </c>
      <c r="C218" s="31">
        <v>1</v>
      </c>
      <c r="D218" s="23">
        <v>3030.77</v>
      </c>
      <c r="E218" s="24">
        <f t="shared" si="11"/>
        <v>3030.77</v>
      </c>
      <c r="F218" s="17">
        <v>2014</v>
      </c>
    </row>
    <row r="219" spans="2:6" ht="34.5" customHeight="1">
      <c r="B219" s="21" t="s">
        <v>93</v>
      </c>
      <c r="C219" s="31">
        <v>1</v>
      </c>
      <c r="D219" s="23">
        <v>2767.41</v>
      </c>
      <c r="E219" s="24">
        <f t="shared" si="11"/>
        <v>2767.41</v>
      </c>
      <c r="F219" s="17">
        <v>2014</v>
      </c>
    </row>
    <row r="220" spans="2:6" ht="12.75">
      <c r="B220" s="21" t="s">
        <v>94</v>
      </c>
      <c r="C220" s="31">
        <v>1</v>
      </c>
      <c r="D220" s="23">
        <v>281.67</v>
      </c>
      <c r="E220" s="24">
        <f t="shared" si="11"/>
        <v>281.67</v>
      </c>
      <c r="F220" s="17">
        <v>2014</v>
      </c>
    </row>
    <row r="221" spans="2:6" ht="30.75" customHeight="1">
      <c r="B221" s="21" t="s">
        <v>95</v>
      </c>
      <c r="C221" s="31">
        <v>1</v>
      </c>
      <c r="D221" s="23">
        <v>281.67</v>
      </c>
      <c r="E221" s="24">
        <f t="shared" si="11"/>
        <v>281.67</v>
      </c>
      <c r="F221" s="17">
        <v>2014</v>
      </c>
    </row>
    <row r="222" spans="2:6" ht="30.75" customHeight="1">
      <c r="B222" s="21" t="s">
        <v>96</v>
      </c>
      <c r="C222" s="31">
        <v>1</v>
      </c>
      <c r="D222" s="23">
        <v>3936</v>
      </c>
      <c r="E222" s="24">
        <f t="shared" si="11"/>
        <v>3936</v>
      </c>
      <c r="F222" s="17">
        <v>2014</v>
      </c>
    </row>
    <row r="223" spans="2:6" ht="30.75" customHeight="1">
      <c r="B223" s="21" t="s">
        <v>43</v>
      </c>
      <c r="C223" s="31">
        <v>1</v>
      </c>
      <c r="D223" s="23">
        <v>3912</v>
      </c>
      <c r="E223" s="24">
        <f t="shared" si="11"/>
        <v>3912</v>
      </c>
      <c r="F223" s="17">
        <v>2014</v>
      </c>
    </row>
    <row r="224" spans="4:5" ht="12.75">
      <c r="D224" s="25"/>
      <c r="E224" s="26">
        <f>SUM(E207:E223)</f>
        <v>25279.160000000003</v>
      </c>
    </row>
    <row r="225" ht="12.75">
      <c r="E225" s="27"/>
    </row>
    <row r="226" ht="12.75">
      <c r="E226" s="27"/>
    </row>
    <row r="227" spans="1:6" ht="30" customHeight="1">
      <c r="A227" s="34" t="s">
        <v>18</v>
      </c>
      <c r="B227" s="36" t="s">
        <v>97</v>
      </c>
      <c r="C227" s="31">
        <v>2</v>
      </c>
      <c r="D227" s="23">
        <v>2366.03</v>
      </c>
      <c r="E227" s="24">
        <f aca="true" t="shared" si="12" ref="E227:E241">D227*C227</f>
        <v>4732.06</v>
      </c>
      <c r="F227" s="17">
        <v>2014</v>
      </c>
    </row>
    <row r="228" spans="2:6" ht="32.25" customHeight="1">
      <c r="B228" s="30" t="s">
        <v>98</v>
      </c>
      <c r="C228" s="31">
        <v>4</v>
      </c>
      <c r="D228" s="23">
        <v>3042.04</v>
      </c>
      <c r="E228" s="24">
        <f t="shared" si="12"/>
        <v>12168.16</v>
      </c>
      <c r="F228" s="17">
        <v>2014</v>
      </c>
    </row>
    <row r="229" spans="2:6" ht="21.75" customHeight="1">
      <c r="B229" s="30" t="s">
        <v>80</v>
      </c>
      <c r="C229" s="31">
        <v>2</v>
      </c>
      <c r="D229" s="23">
        <v>1549.19</v>
      </c>
      <c r="E229" s="24">
        <f t="shared" si="12"/>
        <v>3098.38</v>
      </c>
      <c r="F229" s="17">
        <v>2014</v>
      </c>
    </row>
    <row r="230" spans="2:6" ht="22.5" customHeight="1">
      <c r="B230" s="30" t="s">
        <v>57</v>
      </c>
      <c r="C230" s="31">
        <v>2</v>
      </c>
      <c r="D230" s="23">
        <v>281.67</v>
      </c>
      <c r="E230" s="24">
        <f t="shared" si="12"/>
        <v>563.34</v>
      </c>
      <c r="F230" s="17">
        <v>2014</v>
      </c>
    </row>
    <row r="231" spans="2:6" ht="25.5" customHeight="1">
      <c r="B231" s="30" t="s">
        <v>58</v>
      </c>
      <c r="C231" s="31">
        <v>2</v>
      </c>
      <c r="D231" s="23">
        <v>98.58</v>
      </c>
      <c r="E231" s="24">
        <f t="shared" si="12"/>
        <v>197.16</v>
      </c>
      <c r="F231" s="17">
        <v>2014</v>
      </c>
    </row>
    <row r="232" spans="2:6" ht="18.75" customHeight="1">
      <c r="B232" s="30" t="s">
        <v>59</v>
      </c>
      <c r="C232" s="31">
        <v>2</v>
      </c>
      <c r="D232" s="23">
        <v>1225.26</v>
      </c>
      <c r="E232" s="24">
        <f t="shared" si="12"/>
        <v>2450.52</v>
      </c>
      <c r="F232" s="17">
        <v>2014</v>
      </c>
    </row>
    <row r="233" spans="2:6" ht="21" customHeight="1">
      <c r="B233" s="21" t="s">
        <v>60</v>
      </c>
      <c r="C233" s="31">
        <v>2</v>
      </c>
      <c r="D233" s="23">
        <v>169</v>
      </c>
      <c r="E233" s="24">
        <f t="shared" si="12"/>
        <v>338</v>
      </c>
      <c r="F233" s="17">
        <v>2014</v>
      </c>
    </row>
    <row r="234" spans="2:6" ht="24" customHeight="1">
      <c r="B234" s="21" t="s">
        <v>61</v>
      </c>
      <c r="C234" s="31">
        <v>2</v>
      </c>
      <c r="D234" s="23">
        <v>225.34</v>
      </c>
      <c r="E234" s="24">
        <f t="shared" si="12"/>
        <v>450.68</v>
      </c>
      <c r="F234" s="17">
        <v>2014</v>
      </c>
    </row>
    <row r="235" spans="2:6" ht="23.25" customHeight="1">
      <c r="B235" s="21" t="s">
        <v>62</v>
      </c>
      <c r="C235" s="31">
        <v>2</v>
      </c>
      <c r="D235" s="23">
        <v>154.92</v>
      </c>
      <c r="E235" s="24">
        <f t="shared" si="12"/>
        <v>309.84</v>
      </c>
      <c r="F235" s="17">
        <v>2014</v>
      </c>
    </row>
    <row r="236" spans="2:6" ht="23.25" customHeight="1">
      <c r="B236" s="21" t="s">
        <v>67</v>
      </c>
      <c r="C236" s="31">
        <v>2</v>
      </c>
      <c r="D236" s="23">
        <v>563.34</v>
      </c>
      <c r="E236" s="24">
        <f t="shared" si="12"/>
        <v>1126.68</v>
      </c>
      <c r="F236" s="17">
        <v>2014</v>
      </c>
    </row>
    <row r="237" spans="2:6" ht="22.5" customHeight="1">
      <c r="B237" s="21" t="s">
        <v>68</v>
      </c>
      <c r="C237" s="31">
        <v>2</v>
      </c>
      <c r="D237" s="23">
        <v>1168.93</v>
      </c>
      <c r="E237" s="24">
        <f t="shared" si="12"/>
        <v>2337.86</v>
      </c>
      <c r="F237" s="17">
        <v>2014</v>
      </c>
    </row>
    <row r="238" spans="2:6" ht="37.5" customHeight="1">
      <c r="B238" s="21" t="s">
        <v>64</v>
      </c>
      <c r="C238" s="31">
        <v>2</v>
      </c>
      <c r="D238" s="23">
        <v>3030.77</v>
      </c>
      <c r="E238" s="24">
        <f t="shared" si="12"/>
        <v>6061.54</v>
      </c>
      <c r="F238" s="17">
        <v>2014</v>
      </c>
    </row>
    <row r="239" spans="2:6" ht="24.75" customHeight="1">
      <c r="B239" s="30" t="s">
        <v>36</v>
      </c>
      <c r="C239" s="31">
        <v>2</v>
      </c>
      <c r="D239" s="23">
        <v>366.17</v>
      </c>
      <c r="E239" s="24">
        <f t="shared" si="12"/>
        <v>732.34</v>
      </c>
      <c r="F239" s="17">
        <v>2014</v>
      </c>
    </row>
    <row r="240" spans="2:6" ht="22.5" customHeight="1">
      <c r="B240" s="21" t="s">
        <v>99</v>
      </c>
      <c r="C240" s="31">
        <v>2</v>
      </c>
      <c r="D240" s="23">
        <v>661.92</v>
      </c>
      <c r="E240" s="24">
        <f t="shared" si="12"/>
        <v>1323.84</v>
      </c>
      <c r="F240" s="17">
        <v>2014</v>
      </c>
    </row>
    <row r="241" spans="2:6" ht="27" customHeight="1">
      <c r="B241" s="21" t="s">
        <v>100</v>
      </c>
      <c r="C241" s="31">
        <v>1</v>
      </c>
      <c r="D241" s="23">
        <v>3936</v>
      </c>
      <c r="E241" s="24">
        <f t="shared" si="12"/>
        <v>3936</v>
      </c>
      <c r="F241" s="17">
        <v>2014</v>
      </c>
    </row>
    <row r="242" spans="4:5" ht="12.75">
      <c r="D242" s="25"/>
      <c r="E242" s="26">
        <f>SUM(E227:E241)</f>
        <v>39826.4</v>
      </c>
    </row>
    <row r="243" spans="4:5" ht="12.75">
      <c r="D243" s="25"/>
      <c r="E243" s="32"/>
    </row>
    <row r="244" ht="12.75">
      <c r="E244" s="27"/>
    </row>
    <row r="245" spans="1:6" ht="32.25" customHeight="1">
      <c r="A245" s="20" t="s">
        <v>19</v>
      </c>
      <c r="B245" s="36" t="s">
        <v>79</v>
      </c>
      <c r="C245" s="31">
        <v>4</v>
      </c>
      <c r="D245" s="23">
        <v>3042.04</v>
      </c>
      <c r="E245" s="24">
        <f aca="true" t="shared" si="13" ref="E245:E263">D245*C245</f>
        <v>12168.16</v>
      </c>
      <c r="F245" s="17">
        <v>2014</v>
      </c>
    </row>
    <row r="246" spans="2:6" ht="27" customHeight="1">
      <c r="B246" s="30" t="s">
        <v>80</v>
      </c>
      <c r="C246" s="31">
        <v>4</v>
      </c>
      <c r="D246" s="23">
        <v>1549.19</v>
      </c>
      <c r="E246" s="24">
        <f t="shared" si="13"/>
        <v>6196.76</v>
      </c>
      <c r="F246" s="17">
        <v>2014</v>
      </c>
    </row>
    <row r="247" spans="2:6" ht="21" customHeight="1">
      <c r="B247" s="30" t="s">
        <v>59</v>
      </c>
      <c r="C247" s="31">
        <v>3</v>
      </c>
      <c r="D247" s="23">
        <v>1225.26</v>
      </c>
      <c r="E247" s="24">
        <f t="shared" si="13"/>
        <v>3675.7799999999997</v>
      </c>
      <c r="F247" s="17">
        <v>2014</v>
      </c>
    </row>
    <row r="248" spans="2:6" ht="25.5" customHeight="1">
      <c r="B248" s="30" t="s">
        <v>60</v>
      </c>
      <c r="C248" s="31">
        <v>3</v>
      </c>
      <c r="D248" s="23">
        <v>169</v>
      </c>
      <c r="E248" s="24">
        <f t="shared" si="13"/>
        <v>507</v>
      </c>
      <c r="F248" s="17">
        <v>2014</v>
      </c>
    </row>
    <row r="249" spans="2:6" ht="18.75" customHeight="1">
      <c r="B249" s="30" t="s">
        <v>61</v>
      </c>
      <c r="C249" s="31">
        <v>2</v>
      </c>
      <c r="D249" s="23">
        <v>225.34</v>
      </c>
      <c r="E249" s="24">
        <f t="shared" si="13"/>
        <v>450.68</v>
      </c>
      <c r="F249" s="17">
        <v>2014</v>
      </c>
    </row>
    <row r="250" spans="2:6" ht="25.5" customHeight="1">
      <c r="B250" s="30" t="s">
        <v>62</v>
      </c>
      <c r="C250" s="31">
        <v>3</v>
      </c>
      <c r="D250" s="23">
        <v>154.92</v>
      </c>
      <c r="E250" s="24">
        <f t="shared" si="13"/>
        <v>464.76</v>
      </c>
      <c r="F250" s="17">
        <v>2014</v>
      </c>
    </row>
    <row r="251" spans="2:6" ht="26.25" customHeight="1">
      <c r="B251" s="30" t="s">
        <v>67</v>
      </c>
      <c r="C251" s="31">
        <v>2</v>
      </c>
      <c r="D251" s="23">
        <v>563.34</v>
      </c>
      <c r="E251" s="24">
        <f t="shared" si="13"/>
        <v>1126.68</v>
      </c>
      <c r="F251" s="17">
        <v>2014</v>
      </c>
    </row>
    <row r="252" spans="2:6" ht="44.25" customHeight="1">
      <c r="B252" s="30" t="s">
        <v>63</v>
      </c>
      <c r="C252" s="31">
        <v>3</v>
      </c>
      <c r="D252" s="23">
        <v>2366.03</v>
      </c>
      <c r="E252" s="24">
        <f t="shared" si="13"/>
        <v>7098.09</v>
      </c>
      <c r="F252" s="17">
        <v>2014</v>
      </c>
    </row>
    <row r="253" spans="2:6" ht="31.5" customHeight="1">
      <c r="B253" s="30" t="s">
        <v>64</v>
      </c>
      <c r="C253" s="31">
        <v>1</v>
      </c>
      <c r="D253" s="23">
        <v>3030.77</v>
      </c>
      <c r="E253" s="24">
        <f t="shared" si="13"/>
        <v>3030.77</v>
      </c>
      <c r="F253" s="17">
        <v>2014</v>
      </c>
    </row>
    <row r="254" spans="2:6" ht="34.5" customHeight="1">
      <c r="B254" s="30" t="s">
        <v>66</v>
      </c>
      <c r="C254" s="31">
        <v>1</v>
      </c>
      <c r="D254" s="23">
        <v>704.18</v>
      </c>
      <c r="E254" s="24">
        <f t="shared" si="13"/>
        <v>704.18</v>
      </c>
      <c r="F254" s="17">
        <v>2014</v>
      </c>
    </row>
    <row r="255" spans="2:6" ht="24" customHeight="1">
      <c r="B255" s="30" t="s">
        <v>36</v>
      </c>
      <c r="C255" s="31">
        <v>1</v>
      </c>
      <c r="D255" s="23">
        <v>366.17</v>
      </c>
      <c r="E255" s="24">
        <f t="shared" si="13"/>
        <v>366.17</v>
      </c>
      <c r="F255" s="17">
        <v>2014</v>
      </c>
    </row>
    <row r="256" spans="2:6" ht="19.5" customHeight="1">
      <c r="B256" s="30" t="s">
        <v>101</v>
      </c>
      <c r="C256" s="31">
        <v>1</v>
      </c>
      <c r="D256" s="23">
        <v>3098.37</v>
      </c>
      <c r="E256" s="24">
        <f t="shared" si="13"/>
        <v>3098.37</v>
      </c>
      <c r="F256" s="17">
        <v>2014</v>
      </c>
    </row>
    <row r="257" spans="2:6" ht="31.5" customHeight="1">
      <c r="B257" s="30" t="s">
        <v>102</v>
      </c>
      <c r="C257" s="31">
        <v>3</v>
      </c>
      <c r="D257" s="23">
        <v>2767.41</v>
      </c>
      <c r="E257" s="24">
        <f t="shared" si="13"/>
        <v>8302.23</v>
      </c>
      <c r="F257" s="17">
        <v>2014</v>
      </c>
    </row>
    <row r="258" spans="2:6" ht="21.75" customHeight="1">
      <c r="B258" s="30" t="s">
        <v>103</v>
      </c>
      <c r="C258" s="31">
        <v>2</v>
      </c>
      <c r="D258" s="23">
        <v>661.92</v>
      </c>
      <c r="E258" s="24">
        <f t="shared" si="13"/>
        <v>1323.84</v>
      </c>
      <c r="F258" s="17">
        <v>2014</v>
      </c>
    </row>
    <row r="259" spans="2:6" ht="23.25" customHeight="1">
      <c r="B259" s="30" t="s">
        <v>104</v>
      </c>
      <c r="C259" s="31">
        <v>1</v>
      </c>
      <c r="D259" s="23">
        <v>3520.88</v>
      </c>
      <c r="E259" s="24">
        <f t="shared" si="13"/>
        <v>3520.88</v>
      </c>
      <c r="F259" s="17">
        <v>2014</v>
      </c>
    </row>
    <row r="260" spans="2:6" ht="22.5" customHeight="1">
      <c r="B260" s="30" t="s">
        <v>105</v>
      </c>
      <c r="C260" s="31">
        <v>6</v>
      </c>
      <c r="D260" s="23">
        <v>105.63</v>
      </c>
      <c r="E260" s="24">
        <f t="shared" si="13"/>
        <v>633.78</v>
      </c>
      <c r="F260" s="17">
        <v>2014</v>
      </c>
    </row>
    <row r="261" spans="2:6" ht="21" customHeight="1">
      <c r="B261" s="30" t="s">
        <v>106</v>
      </c>
      <c r="C261" s="31">
        <v>6</v>
      </c>
      <c r="D261" s="23">
        <v>70.42</v>
      </c>
      <c r="E261" s="24">
        <f t="shared" si="13"/>
        <v>422.52</v>
      </c>
      <c r="F261" s="17">
        <v>2014</v>
      </c>
    </row>
    <row r="262" spans="2:6" ht="19.5" customHeight="1">
      <c r="B262" s="30" t="s">
        <v>107</v>
      </c>
      <c r="C262" s="31">
        <v>3</v>
      </c>
      <c r="D262" s="23">
        <v>253.5</v>
      </c>
      <c r="E262" s="24">
        <f t="shared" si="13"/>
        <v>760.5</v>
      </c>
      <c r="F262" s="17">
        <v>2014</v>
      </c>
    </row>
    <row r="263" spans="2:6" ht="21" customHeight="1">
      <c r="B263" s="30" t="s">
        <v>41</v>
      </c>
      <c r="C263" s="31">
        <v>3</v>
      </c>
      <c r="D263" s="23">
        <v>281.67</v>
      </c>
      <c r="E263" s="24">
        <f t="shared" si="13"/>
        <v>845.01</v>
      </c>
      <c r="F263" s="17">
        <v>2014</v>
      </c>
    </row>
    <row r="264" spans="4:5" ht="12.75">
      <c r="D264" s="25"/>
      <c r="E264" s="26">
        <f>SUM(E245:E263)</f>
        <v>54696.15999999999</v>
      </c>
    </row>
  </sheetData>
  <sheetProtection selectLockedCells="1" selectUnlockedCells="1"/>
  <mergeCells count="1">
    <mergeCell ref="A1:F1"/>
  </mergeCells>
  <printOptions/>
  <pageMargins left="0.44027777777777777" right="0.42986111111111114" top="0.5201388888888889" bottom="0.6097222222222223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Radosław Potoczek</cp:lastModifiedBy>
  <cp:lastPrinted>2014-08-21T06:10:21Z</cp:lastPrinted>
  <dcterms:created xsi:type="dcterms:W3CDTF">2014-08-14T08:10:19Z</dcterms:created>
  <dcterms:modified xsi:type="dcterms:W3CDTF">2014-11-10T09:12:05Z</dcterms:modified>
  <cp:category/>
  <cp:version/>
  <cp:contentType/>
  <cp:contentStatus/>
  <cp:revision>1</cp:revision>
</cp:coreProperties>
</file>