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1"/>
  </bookViews>
  <sheets>
    <sheet name="Budynki i budowle" sheetId="1" r:id="rId1"/>
    <sheet name="Sprzęt elektroniczny" sheetId="2" r:id="rId2"/>
    <sheet name="Środki trwałe" sheetId="3" r:id="rId3"/>
    <sheet name="OC pracodawcy" sheetId="4" r:id="rId4"/>
    <sheet name="Adres" sheetId="5" r:id="rId5"/>
  </sheets>
  <definedNames/>
  <calcPr fullCalcOnLoad="1"/>
</workbook>
</file>

<file path=xl/sharedStrings.xml><?xml version="1.0" encoding="utf-8"?>
<sst xmlns="http://schemas.openxmlformats.org/spreadsheetml/2006/main" count="1346" uniqueCount="855">
  <si>
    <t>Budynki i budowle</t>
  </si>
  <si>
    <t>Nazwa obiektu</t>
  </si>
  <si>
    <t>Lokalizacja (dokładny adres)</t>
  </si>
  <si>
    <r>
      <t>Powierzchnia użytkowa w m</t>
    </r>
    <r>
      <rPr>
        <b/>
        <sz val="10"/>
        <color indexed="9"/>
        <rFont val="Arial"/>
        <family val="2"/>
      </rPr>
      <t>²</t>
    </r>
  </si>
  <si>
    <r>
      <t>Kubatura w m</t>
    </r>
    <r>
      <rPr>
        <b/>
        <sz val="10"/>
        <color indexed="9"/>
        <rFont val="Segoe UI"/>
        <family val="2"/>
      </rPr>
      <t>³</t>
    </r>
  </si>
  <si>
    <t>Materiał ścian i pokrycia</t>
  </si>
  <si>
    <t>Zabezpieczenia: PPOŻ oraz antywłamaniowe</t>
  </si>
  <si>
    <t>Przeznaczenie</t>
  </si>
  <si>
    <t>Rok budowy</t>
  </si>
  <si>
    <t>Wartość początkowa</t>
  </si>
  <si>
    <t>Wartość remontów</t>
  </si>
  <si>
    <t>Wartość końcowa</t>
  </si>
  <si>
    <t>Zagrożenie powodziowe</t>
  </si>
  <si>
    <t>ZS Wielogłowy</t>
  </si>
  <si>
    <t>Zespół Szkół w Wielogłowach</t>
  </si>
  <si>
    <t>33-311 Wielogłowy 56</t>
  </si>
  <si>
    <t>cegła, pustak</t>
  </si>
  <si>
    <t>monitoring, alarm Sezam, gaśnice</t>
  </si>
  <si>
    <t>szkoła podstawowa oraz gimnazjum</t>
  </si>
  <si>
    <t>1953 r., 2000 r.</t>
  </si>
  <si>
    <t>Podstawówka 324948,00 zł, Gimnazjum 2949968,80 zł</t>
  </si>
  <si>
    <t>Brak</t>
  </si>
  <si>
    <t>SUMA</t>
  </si>
  <si>
    <t>SP Marcinkowice</t>
  </si>
  <si>
    <t>Stary budynek szkoły</t>
  </si>
  <si>
    <t>Marcinkowice 132</t>
  </si>
  <si>
    <t>drewno, blacha</t>
  </si>
  <si>
    <t>alarm Sezam</t>
  </si>
  <si>
    <t>Oddział przedszkolny</t>
  </si>
  <si>
    <t>ok.. 1886r</t>
  </si>
  <si>
    <t>Budynek główny</t>
  </si>
  <si>
    <t>cegła, blacha</t>
  </si>
  <si>
    <t>Alarm Sezam</t>
  </si>
  <si>
    <t>sale lekcyjne</t>
  </si>
  <si>
    <t xml:space="preserve">1959 r. </t>
  </si>
  <si>
    <t>Przewiązka</t>
  </si>
  <si>
    <t>sala gimn.</t>
  </si>
  <si>
    <t>segła, blacha</t>
  </si>
  <si>
    <t>zaj sport</t>
  </si>
  <si>
    <t>boisko asfaltowe</t>
  </si>
  <si>
    <t>ogrodzenie</t>
  </si>
  <si>
    <t xml:space="preserve">siatka, słupki i </t>
  </si>
  <si>
    <t>ZS Chełmiec</t>
  </si>
  <si>
    <t>Szkoła podstawowa</t>
  </si>
  <si>
    <t>ul. Marcinkowicka 9 33-395 Chełmiec</t>
  </si>
  <si>
    <t>2.283,00</t>
  </si>
  <si>
    <t>pustak, cegła</t>
  </si>
  <si>
    <t>hydranty, gaśnice, alarm Sezam, monitoring</t>
  </si>
  <si>
    <t>szkoła</t>
  </si>
  <si>
    <t>zagrożenie ze strony wód gruntowych</t>
  </si>
  <si>
    <t>Gimnazjum</t>
  </si>
  <si>
    <t>3.040,46</t>
  </si>
  <si>
    <t>SP Rdziostów</t>
  </si>
  <si>
    <t>Szkoła Podstawowa w Rdziostowie</t>
  </si>
  <si>
    <t>Rdziostów, 33-393</t>
  </si>
  <si>
    <t>cegła, dachówka</t>
  </si>
  <si>
    <t>monitoring, alarm  SEZAM, gaśnica</t>
  </si>
  <si>
    <t xml:space="preserve">szkoła </t>
  </si>
  <si>
    <r>
      <t>59740,97</t>
    </r>
    <r>
      <rPr>
        <sz val="10"/>
        <color indexed="10"/>
        <rFont val="Arial"/>
        <family val="2"/>
      </rPr>
      <t>+ 12000+2000</t>
    </r>
  </si>
  <si>
    <t>188960 wartość ubezpieczenia</t>
  </si>
  <si>
    <t>SP Krasne Potockie</t>
  </si>
  <si>
    <t>Szkoła Podstawowa w Krasnem Potockiem</t>
  </si>
  <si>
    <t xml:space="preserve">Krasne Potockie 118, 33-394 Klęczany </t>
  </si>
  <si>
    <t>pustak-nowa część drewno-stra część; blacha</t>
  </si>
  <si>
    <t>alarm</t>
  </si>
  <si>
    <t>budynek oświatowy</t>
  </si>
  <si>
    <t>1927r.,1935r.</t>
  </si>
  <si>
    <t>247.819,00</t>
  </si>
  <si>
    <t>200.000,00</t>
  </si>
  <si>
    <t>Krasne Potckie 118</t>
  </si>
  <si>
    <t>siatki i słupki</t>
  </si>
  <si>
    <t>ZS Trzetrzewina</t>
  </si>
  <si>
    <t>Budynek szkolny</t>
  </si>
  <si>
    <t>Trzetrzewina  193</t>
  </si>
  <si>
    <t>cegła, dach blacha</t>
  </si>
  <si>
    <t>monitoring ,alarm,droga i żaluzje PPOŻ</t>
  </si>
  <si>
    <t>działalność oświatowa</t>
  </si>
  <si>
    <t>1956 r</t>
  </si>
  <si>
    <t>Parking</t>
  </si>
  <si>
    <t>Trzetrzewina 193</t>
  </si>
  <si>
    <t>asfalt</t>
  </si>
  <si>
    <t>postój autobusu szkolnego</t>
  </si>
  <si>
    <t>2009 r.</t>
  </si>
  <si>
    <t>Sala gimnastrczna</t>
  </si>
  <si>
    <t>2010 r.</t>
  </si>
  <si>
    <t>ZS Biczyce Dolne</t>
  </si>
  <si>
    <t>Szkoła Podstawowa im.s. Czesławy Lorek</t>
  </si>
  <si>
    <t>Biczyce Dolne 30       33-395 Chełmiec</t>
  </si>
  <si>
    <r>
      <t>552 m</t>
    </r>
    <r>
      <rPr>
        <vertAlign val="superscript"/>
        <sz val="10"/>
        <rFont val="Arial"/>
        <family val="2"/>
      </rPr>
      <t>2</t>
    </r>
  </si>
  <si>
    <r>
      <t>2 700 m</t>
    </r>
    <r>
      <rPr>
        <vertAlign val="superscript"/>
        <sz val="10"/>
        <rFont val="Arial"/>
        <family val="2"/>
      </rPr>
      <t>3</t>
    </r>
  </si>
  <si>
    <r>
      <t>Ściany nośne</t>
    </r>
    <r>
      <rPr>
        <sz val="9"/>
        <rFont val="Arial Narrow"/>
        <family val="2"/>
      </rPr>
      <t xml:space="preserve"> - cegła pełna, beton       </t>
    </r>
    <r>
      <rPr>
        <b/>
        <sz val="9"/>
        <rFont val="Arial Narrow"/>
        <family val="2"/>
      </rPr>
      <t>Ściany osłonowe</t>
    </r>
    <r>
      <rPr>
        <sz val="9"/>
        <rFont val="Arial Narrow"/>
        <family val="2"/>
      </rPr>
      <t xml:space="preserve"> - murowane                </t>
    </r>
    <r>
      <rPr>
        <b/>
        <sz val="9"/>
        <rFont val="Arial Narrow"/>
        <family val="2"/>
      </rPr>
      <t>Dach</t>
    </r>
    <r>
      <rPr>
        <sz val="9"/>
        <rFont val="Arial Narrow"/>
        <family val="2"/>
      </rPr>
      <t xml:space="preserve"> - konstrukcja drewniana kryta blachą trapezową</t>
    </r>
  </si>
  <si>
    <t>-Instalacja odgromowa    - podręczny sprzęt  gaśniczy          - monitoring</t>
  </si>
  <si>
    <t xml:space="preserve">Edukacja </t>
  </si>
  <si>
    <r>
      <t xml:space="preserve">1938r. - </t>
    </r>
    <r>
      <rPr>
        <sz val="8"/>
        <rFont val="Arial"/>
        <family val="2"/>
      </rPr>
      <t xml:space="preserve">stara część  </t>
    </r>
    <r>
      <rPr>
        <sz val="10"/>
        <rFont val="Arial"/>
        <family val="2"/>
      </rPr>
      <t xml:space="preserve">  1992r. - </t>
    </r>
    <r>
      <rPr>
        <sz val="8"/>
        <rFont val="Arial"/>
        <family val="2"/>
      </rPr>
      <t>nowa część</t>
    </r>
  </si>
  <si>
    <t>Gimnazjum w Biczycach Dolnych (sala gimnastyczna, przedszkole, sale dydaktyczne)</t>
  </si>
  <si>
    <t>cegła, pustak, blacha</t>
  </si>
  <si>
    <t>-Instalacja odgromowa    - podręczny sprzęt  gaśniczy          - monitoring    - hudrant</t>
  </si>
  <si>
    <t>Mur oporowy na boisku</t>
  </si>
  <si>
    <t>beton</t>
  </si>
  <si>
    <t>ZS Piątkowa</t>
  </si>
  <si>
    <t>Zespół Szkół w Piątkowej - stara część szkoły</t>
  </si>
  <si>
    <t>Piątkowa 1, 33-300 Nowy Sącz</t>
  </si>
  <si>
    <t>emulsje ścienne, lakierowane lamperie</t>
  </si>
  <si>
    <t>monitoring, alarmowy Sezam, gaśnice</t>
  </si>
  <si>
    <t>sale dydaktyczne i pomieszczenia biurowe</t>
  </si>
  <si>
    <t>1 9 6 5</t>
  </si>
  <si>
    <t>brak danych</t>
  </si>
  <si>
    <t>Zespół Szkół w Piątkowej - nowa część szkoły</t>
  </si>
  <si>
    <t>emulsje ścienne</t>
  </si>
  <si>
    <r>
      <t>gaśnice, hydrant</t>
    </r>
    <r>
      <rPr>
        <b/>
        <sz val="10"/>
        <rFont val="Arial CE"/>
        <family val="2"/>
      </rPr>
      <t xml:space="preserve">y, </t>
    </r>
    <r>
      <rPr>
        <sz val="10"/>
        <rFont val="Arial CE"/>
        <family val="2"/>
      </rPr>
      <t>monitoring,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alarm Sezam</t>
    </r>
  </si>
  <si>
    <t>sale dydaktyczne w tym sala gimnastyczna</t>
  </si>
  <si>
    <t>2 0 1 0</t>
  </si>
  <si>
    <t>ZS Librantowa</t>
  </si>
  <si>
    <t>Librantowa 86, 33-300 Nowy sącz</t>
  </si>
  <si>
    <t>cegła, pustak,blacha</t>
  </si>
  <si>
    <t>alarm,alarm- sala komputerowa,gaśnice, hydrant</t>
  </si>
  <si>
    <t>Edukacja
 i zajęcia sportowe</t>
  </si>
  <si>
    <t>Budynek lata 60, sala gimnastyczna w 2011</t>
  </si>
  <si>
    <t xml:space="preserve">SP Klęczany </t>
  </si>
  <si>
    <t xml:space="preserve">Budynek główny </t>
  </si>
  <si>
    <t xml:space="preserve">Klęczany 1a </t>
  </si>
  <si>
    <t>7874m3</t>
  </si>
  <si>
    <t xml:space="preserve">blacha - dach drewno-krokwie pustaki - ściany </t>
  </si>
  <si>
    <t xml:space="preserve">kamery monitoring, alarm Sezam hydrant, gaśnice           </t>
  </si>
  <si>
    <t>szkolny ogólndostepny</t>
  </si>
  <si>
    <t>1965r.</t>
  </si>
  <si>
    <t>732.527,00</t>
  </si>
  <si>
    <t>Umiarkowane, 200 m od rzeki Smolnik na wzniesieniu</t>
  </si>
  <si>
    <t>Plac Zabaw</t>
  </si>
  <si>
    <t>760m2</t>
  </si>
  <si>
    <t>Drewno</t>
  </si>
  <si>
    <t>kamery</t>
  </si>
  <si>
    <t>2009r.</t>
  </si>
  <si>
    <t>boisko asf.z wyposażeniem</t>
  </si>
  <si>
    <t>800m2</t>
  </si>
  <si>
    <t>asfalt drewno metal konstrukcje</t>
  </si>
  <si>
    <t xml:space="preserve">kamery                </t>
  </si>
  <si>
    <t>2008r.</t>
  </si>
  <si>
    <t>piłkochwyty</t>
  </si>
  <si>
    <t>siatka sztuczna metal</t>
  </si>
  <si>
    <t xml:space="preserve">kamery </t>
  </si>
  <si>
    <t>ZS Chomranice</t>
  </si>
  <si>
    <t>budunek szkoły z salą gimnastyczną</t>
  </si>
  <si>
    <t>Chomranice 12</t>
  </si>
  <si>
    <t>hydrant,gaśnica, monitoring, alarm Sezam</t>
  </si>
  <si>
    <t>edukacja</t>
  </si>
  <si>
    <t>umiarkowane, szkoła w odległości 100 m od rzeki Smolnik</t>
  </si>
  <si>
    <t>urządzenia sportowe na boisku szkolnym</t>
  </si>
  <si>
    <t>Wyposażenie sportowe boiska</t>
  </si>
  <si>
    <t>Ogrodzenie budynku szkoły</t>
  </si>
  <si>
    <t>zabezpieczenie terenu szkoły</t>
  </si>
  <si>
    <t>Urządzenia sportowe na boisku piłikochwyty,murki</t>
  </si>
  <si>
    <t xml:space="preserve">ZS Paszyn </t>
  </si>
  <si>
    <t>Zespół Szkół w Paszynie - budynek szkoły</t>
  </si>
  <si>
    <t>Paszyn 410;              33 - 326 Mogilno</t>
  </si>
  <si>
    <t>cegła, pustaki, blacha</t>
  </si>
  <si>
    <t>monitoring wizyjny, SEZAM</t>
  </si>
  <si>
    <t>dydaktyka</t>
  </si>
  <si>
    <t>lata 70 - te XX wieku</t>
  </si>
  <si>
    <t>umiarkowane, potok w odległości 40 m od szkoły po drugiej stronie drogi</t>
  </si>
  <si>
    <t>Zespół Szkół w Paszynie - sala gimnastyczna</t>
  </si>
  <si>
    <t>Paszyn   454,         33-326 Mogilno</t>
  </si>
  <si>
    <t>cegła   blacha</t>
  </si>
  <si>
    <t>brak zabezpieczeń</t>
  </si>
  <si>
    <t>sport, rekreacja</t>
  </si>
  <si>
    <r>
      <t xml:space="preserve"> </t>
    </r>
    <r>
      <rPr>
        <sz val="10"/>
        <rFont val="Arial"/>
        <family val="2"/>
      </rPr>
      <t>potok w odległości 10 m odgrodzony wałem przeciwpowodziowym</t>
    </r>
  </si>
  <si>
    <t>Ogrodzenie szamba</t>
  </si>
  <si>
    <t>Plac</t>
  </si>
  <si>
    <t>Wymiana kotła CO</t>
  </si>
  <si>
    <t>Monitoring</t>
  </si>
  <si>
    <t>Plaz zabaw</t>
  </si>
  <si>
    <t>Boisko - sala gimnastyczna</t>
  </si>
  <si>
    <t>Boisko</t>
  </si>
  <si>
    <t>SP Januszowa</t>
  </si>
  <si>
    <t>ul. Januszowa 5,    33-300 Nowy Sącz</t>
  </si>
  <si>
    <t>Pustak,emulsja, olejna, blacha</t>
  </si>
  <si>
    <t>kraty (parter, prac. Komputerowa) , system alarmowy Sezam</t>
  </si>
  <si>
    <t>budynek przeznaczony do nauczania</t>
  </si>
  <si>
    <t>2000.</t>
  </si>
  <si>
    <t>(elewacja, kraty zabezpieczające, ogrodzenie z kostką brukową)          152594,93</t>
  </si>
  <si>
    <t>ZS Świniarsko</t>
  </si>
  <si>
    <t>Zespół Szkół w Świniarsku</t>
  </si>
  <si>
    <t>33-395 Chełmiec, ul. Szkoln 3</t>
  </si>
  <si>
    <t>cegła pełna, pustak. Blacha dachówkowa</t>
  </si>
  <si>
    <t>hydranty, oznaczenia dróg ewakuacyjnych, gaśnice. Alarm firma SEZAM, kraty w pomieszczeniach biurowych.</t>
  </si>
  <si>
    <t>budynek oraz sala gimnastyczna</t>
  </si>
  <si>
    <t>Szkoła budynek - brak danych, Sala gimnastyczna – 2010 r.</t>
  </si>
  <si>
    <t>Szkoła budynek – 783744,00 zł Sala gimnastyczna – 3833742,00 zł</t>
  </si>
  <si>
    <t>Sprzęt elektroniczny stacjonarny oraz mobilny</t>
  </si>
  <si>
    <t>Nazwa środka trwałego</t>
  </si>
  <si>
    <t>Rok produkcji</t>
  </si>
  <si>
    <t xml:space="preserve">Wartość </t>
  </si>
  <si>
    <t>Rzutnik Quantum</t>
  </si>
  <si>
    <t>Wieża LG</t>
  </si>
  <si>
    <t>Aparat cyfrowy</t>
  </si>
  <si>
    <t>Actina serwer I</t>
  </si>
  <si>
    <t>Actina Sierra z klawiaturą</t>
  </si>
  <si>
    <t>Actina Sierra z oprogramowaniem</t>
  </si>
  <si>
    <t>Komputer przenośny</t>
  </si>
  <si>
    <t>Wideoprojektor</t>
  </si>
  <si>
    <t>Siciowa drukarka atramentowa</t>
  </si>
  <si>
    <t>Monitor LCD</t>
  </si>
  <si>
    <t>Oprogramowanie Microsoft</t>
  </si>
  <si>
    <t>Dodatkowe licencje połaczeniowe</t>
  </si>
  <si>
    <t>Projektor Benq MP 300</t>
  </si>
  <si>
    <t xml:space="preserve">Notebook </t>
  </si>
  <si>
    <t>Monitor 17'</t>
  </si>
  <si>
    <t>Komputer uczniowski</t>
  </si>
  <si>
    <t>Komputer ucznia stacja robocza</t>
  </si>
  <si>
    <t>Skaner</t>
  </si>
  <si>
    <t>Sieciowa drukarka laserowa</t>
  </si>
  <si>
    <t>Komputer przenośny torba</t>
  </si>
  <si>
    <t>Monitor</t>
  </si>
  <si>
    <t>Microsoft Small Bissnes</t>
  </si>
  <si>
    <t>Dodatkowa licencja Small</t>
  </si>
  <si>
    <t>Stacja Dualcore +oprogramowanie</t>
  </si>
  <si>
    <t xml:space="preserve">Monitor </t>
  </si>
  <si>
    <t>Drukarka HP</t>
  </si>
  <si>
    <t>Dualcore 1,6</t>
  </si>
  <si>
    <t>Netbook HP</t>
  </si>
  <si>
    <t>Podstawa tablicy interaktywnej</t>
  </si>
  <si>
    <t>Tablica interaktywna</t>
  </si>
  <si>
    <t>Radiomagnetofon PHILIPS</t>
  </si>
  <si>
    <t>Zestaw komputerowy</t>
  </si>
  <si>
    <t>Netbook Acer</t>
  </si>
  <si>
    <t>Rzutnik Benq</t>
  </si>
  <si>
    <t>Ekran naścienny</t>
  </si>
  <si>
    <t>Uchwyt sufitowy</t>
  </si>
  <si>
    <t>Monitor 19'</t>
  </si>
  <si>
    <t>Program do pracy dla logopedy</t>
  </si>
  <si>
    <t>Rzutnik Hitachi</t>
  </si>
  <si>
    <t>Mopnitor 19" Samsung</t>
  </si>
  <si>
    <t>Mikrofon bezprzewodowy</t>
  </si>
  <si>
    <t>Telewizor LG</t>
  </si>
  <si>
    <t>Video LGAC</t>
  </si>
  <si>
    <t>Wieża Samsung</t>
  </si>
  <si>
    <t>Komputer + monitor</t>
  </si>
  <si>
    <t>Zestaw nagłaśniający</t>
  </si>
  <si>
    <t>Telewizor Daewood</t>
  </si>
  <si>
    <t>Switsch</t>
  </si>
  <si>
    <t>Mikser Yamaha</t>
  </si>
  <si>
    <t>Kolumna</t>
  </si>
  <si>
    <t>Mikrofon</t>
  </si>
  <si>
    <t xml:space="preserve">Komputer </t>
  </si>
  <si>
    <t>Odtwarzacz DVD</t>
  </si>
  <si>
    <t>Drukarko kopiarka Panasonic</t>
  </si>
  <si>
    <t>Komputer</t>
  </si>
  <si>
    <t>Aparat cyfrowy Samsung</t>
  </si>
  <si>
    <t>Wielofunkcyjne urządzenie sieciowe</t>
  </si>
  <si>
    <t>Zasilacz UPS</t>
  </si>
  <si>
    <t>Rzutnik przeźroczy</t>
  </si>
  <si>
    <t>Netbook</t>
  </si>
  <si>
    <t>Monitor LG</t>
  </si>
  <si>
    <t>Drukarka</t>
  </si>
  <si>
    <t>Nagłośnienie sali gimnastycznej</t>
  </si>
  <si>
    <t>Program Opiekun ucznia</t>
  </si>
  <si>
    <t>Wieża Panasanic</t>
  </si>
  <si>
    <t>Dysk 320</t>
  </si>
  <si>
    <t>Czytnik laserowy</t>
  </si>
  <si>
    <t>Drukarka cyfrowa DP</t>
  </si>
  <si>
    <t>Tablica interaktywna z wyposażeniem</t>
  </si>
  <si>
    <t>Projektor Benq</t>
  </si>
  <si>
    <t>Uchwyt do projektora</t>
  </si>
  <si>
    <t>Stacja Dualcore + oprogramowanie</t>
  </si>
  <si>
    <t>Monitro 19'</t>
  </si>
  <si>
    <t>Kingo domowe LG</t>
  </si>
  <si>
    <t>Telefon Panasonic</t>
  </si>
  <si>
    <t>Stacja Dualcore 1,6</t>
  </si>
  <si>
    <t>Stacja Dualcore</t>
  </si>
  <si>
    <t>Ekran Cirrus</t>
  </si>
  <si>
    <t>Sieć swith</t>
  </si>
  <si>
    <t>Laptop Toshiba</t>
  </si>
  <si>
    <t>Projektor i ekran</t>
  </si>
  <si>
    <t xml:space="preserve">Radiomagnetofon </t>
  </si>
  <si>
    <t>Jednostka centralna</t>
  </si>
  <si>
    <t>tablica interaktywna</t>
  </si>
  <si>
    <t>Bateria do laptopa</t>
  </si>
  <si>
    <t>Telefax Panasonic KX-FT988</t>
  </si>
  <si>
    <t>Komputer+monitor+oprogr.</t>
  </si>
  <si>
    <t>Szkoła Podstawowa Marcinkowice</t>
  </si>
  <si>
    <t>Kserokopiarka Panasonic Work DP</t>
  </si>
  <si>
    <t>Kserokoparaka Canon</t>
  </si>
  <si>
    <t>Kserokoparaka Panasonic</t>
  </si>
  <si>
    <t xml:space="preserve">Laptop </t>
  </si>
  <si>
    <t xml:space="preserve">Telewizor LCD Funai </t>
  </si>
  <si>
    <t>Telewizor Plazma</t>
  </si>
  <si>
    <t xml:space="preserve">Telewizor LG - 42 </t>
  </si>
  <si>
    <t>Kino Sony</t>
  </si>
  <si>
    <t xml:space="preserve">prac. Komp. 11 zestawów </t>
  </si>
  <si>
    <t>Zestaw komputerowy szt 2</t>
  </si>
  <si>
    <t>zestaw komputerowy szt 2</t>
  </si>
  <si>
    <t xml:space="preserve">pozost. Sprz. Elektr. </t>
  </si>
  <si>
    <t>Monitoring wizyjny</t>
  </si>
  <si>
    <t>Projektor multimedialny</t>
  </si>
  <si>
    <t>2013 r</t>
  </si>
  <si>
    <t>Tablica multimedialna</t>
  </si>
  <si>
    <t>2012 r</t>
  </si>
  <si>
    <t>telewizor SAMSUNG LG</t>
  </si>
  <si>
    <t xml:space="preserve">telewizor </t>
  </si>
  <si>
    <t>ekran elektryczny</t>
  </si>
  <si>
    <t>rejestrator cyfrowy</t>
  </si>
  <si>
    <t>komputer + monitor</t>
  </si>
  <si>
    <t xml:space="preserve">projektor multimedialny </t>
  </si>
  <si>
    <t xml:space="preserve">tablica interaktywna </t>
  </si>
  <si>
    <t xml:space="preserve">zestaw komputerowy </t>
  </si>
  <si>
    <t>notbook 15x1999,98</t>
  </si>
  <si>
    <t>kamera cyfrowa</t>
  </si>
  <si>
    <t>Organy Casio+zasilacz</t>
  </si>
  <si>
    <t>wieża samsung</t>
  </si>
  <si>
    <t>wieża Panasonic</t>
  </si>
  <si>
    <t>Nagłośnienie bezprzwodowe</t>
  </si>
  <si>
    <t>radiomagnetofon</t>
  </si>
  <si>
    <t>chłodziarka Polar</t>
  </si>
  <si>
    <t>Zestawy komputerowy</t>
  </si>
  <si>
    <t>Fax Panasonic</t>
  </si>
  <si>
    <t>router black box plus</t>
  </si>
  <si>
    <t>radiomagnetofon z CD</t>
  </si>
  <si>
    <t>odtwarzacz DVD LG</t>
  </si>
  <si>
    <t>zestaw telefon+słuch. SIEMENS</t>
  </si>
  <si>
    <t>radiomagnetofon + CD Philips</t>
  </si>
  <si>
    <t>telewizor samsung</t>
  </si>
  <si>
    <t>telewizor Philips</t>
  </si>
  <si>
    <t>drukarka HP Color Laser</t>
  </si>
  <si>
    <t>odtwarzacz DVD Philips</t>
  </si>
  <si>
    <t>Kopiarka</t>
  </si>
  <si>
    <t>telewizor LG</t>
  </si>
  <si>
    <t>podgrzewacz wody 10 l</t>
  </si>
  <si>
    <t>podgrzewacz wody 3,7l</t>
  </si>
  <si>
    <t>Yamaha- sprzęt nagłośniający</t>
  </si>
  <si>
    <t>mikrofony Nowox 120 zestaw</t>
  </si>
  <si>
    <t>mikrofon Nowox 120</t>
  </si>
  <si>
    <t>kamera obrotowa</t>
  </si>
  <si>
    <t>kamera kompakt</t>
  </si>
  <si>
    <t>Rejestrator</t>
  </si>
  <si>
    <t>komputer notebook Toshiba</t>
  </si>
  <si>
    <t>kuchnia z piekarnikiem i okapem</t>
  </si>
  <si>
    <t>ekran do projektora</t>
  </si>
  <si>
    <t>niszczarka</t>
  </si>
  <si>
    <t>laminator</t>
  </si>
  <si>
    <t>odkurzacz Bosch</t>
  </si>
  <si>
    <t>Telewizor LG 42"</t>
  </si>
  <si>
    <t>elektryczny ogrzewacz wody</t>
  </si>
  <si>
    <t>mikrofalówka</t>
  </si>
  <si>
    <t>Zestawy komputerowy Apollo</t>
  </si>
  <si>
    <t>monitor Philips 19,5"</t>
  </si>
  <si>
    <t>kosiarka spalinowa</t>
  </si>
  <si>
    <t>Nagłośnienie SEKAU</t>
  </si>
  <si>
    <t>Mikrofony AD 909</t>
  </si>
  <si>
    <t>Elektryczna woźna</t>
  </si>
  <si>
    <t>Video</t>
  </si>
  <si>
    <t>Kserokopiarka Panasonic</t>
  </si>
  <si>
    <t>Radiomagnetofon Philips</t>
  </si>
  <si>
    <t>Wieża Sony</t>
  </si>
  <si>
    <t>Komputer + drukarka</t>
  </si>
  <si>
    <t>Faks</t>
  </si>
  <si>
    <t>Telewizor</t>
  </si>
  <si>
    <t>Aparat</t>
  </si>
  <si>
    <t>Radiomagnetofon</t>
  </si>
  <si>
    <t>Laminator</t>
  </si>
  <si>
    <t>Alarm</t>
  </si>
  <si>
    <t xml:space="preserve">   2012.</t>
  </si>
  <si>
    <t>Projektor</t>
  </si>
  <si>
    <t>Niszczarka IDEAL</t>
  </si>
  <si>
    <t>Telefax</t>
  </si>
  <si>
    <t>drukarka laserowa</t>
  </si>
  <si>
    <t>Odtwarzacze DVD -3 szt</t>
  </si>
  <si>
    <t>Radiomagnetofony - 5 szt</t>
  </si>
  <si>
    <t>radiomagnetofony - 2 szt</t>
  </si>
  <si>
    <t>Telewizory 3 szt</t>
  </si>
  <si>
    <t>Wzmacniacz 1 szt</t>
  </si>
  <si>
    <t>Kserokopiarka Minolta</t>
  </si>
  <si>
    <t>Centralka telefoniczna</t>
  </si>
  <si>
    <t>Rzutnik M 2660 + ekran</t>
  </si>
  <si>
    <t>Nagłosnienie SEKAKU</t>
  </si>
  <si>
    <t>Aparat fotograficzny</t>
  </si>
  <si>
    <t>2200,00./wart. szac.</t>
  </si>
  <si>
    <t>Drukarka laserowa Lexmark</t>
  </si>
  <si>
    <t>400/wart. szac.</t>
  </si>
  <si>
    <t>Zmywarka do naczyń</t>
  </si>
  <si>
    <t>Kuchnia z piekarnikiem</t>
  </si>
  <si>
    <t>Woźna elektryczna</t>
  </si>
  <si>
    <t>Zasilacz stabilizowany 12 VBA</t>
  </si>
  <si>
    <t>SP Biczyce Dolne</t>
  </si>
  <si>
    <t>Telewizor Sony</t>
  </si>
  <si>
    <t>Magnetowid Sony</t>
  </si>
  <si>
    <t>Radiomagnetofon Sony  -  2 szt</t>
  </si>
  <si>
    <t>Rzutnik do pisma + ekran</t>
  </si>
  <si>
    <t>Telewizor Thomson 29"</t>
  </si>
  <si>
    <t>Video - VCR Thomson</t>
  </si>
  <si>
    <t>Monitor Hyundai Image Quest V 570</t>
  </si>
  <si>
    <t>Komputer nauczycielski Adax</t>
  </si>
  <si>
    <t>Komputer uczniowski Adax</t>
  </si>
  <si>
    <t>Odtwarzach DVD Sony</t>
  </si>
  <si>
    <t>Drukarka Laserowa HP 1320</t>
  </si>
  <si>
    <t>Drukarka Canon IP 1600</t>
  </si>
  <si>
    <t>Odtwarzacz  DVD Pioneer</t>
  </si>
  <si>
    <t>Radiomagnetofon Philips AZ 1022</t>
  </si>
  <si>
    <t>Radiomagnetofon Philips z MP3</t>
  </si>
  <si>
    <t>Aparat fotograficzny + ładowarka</t>
  </si>
  <si>
    <t>Monitor Flatron - Panel LCD 19"</t>
  </si>
  <si>
    <t>Komputer E 6750/2GB/GF8600</t>
  </si>
  <si>
    <t>Komputer stacjonarny      E 4600/2GB/WinXP</t>
  </si>
  <si>
    <t xml:space="preserve">Monitor LCD 19"             AOC 916 Swa </t>
  </si>
  <si>
    <t>Drukarka HP ColorLaserJet CP1515N</t>
  </si>
  <si>
    <t>Zestaw komputerowy E/8500/2GB/9600GT/460W/LCD19"</t>
  </si>
  <si>
    <t>Odkurzacz Zelmer Meteor</t>
  </si>
  <si>
    <t>Kuchnia gazowa Mastercook</t>
  </si>
  <si>
    <t>Pralka automatyczna AMICA</t>
  </si>
  <si>
    <t>Faks Panasonic KX-FT-988</t>
  </si>
  <si>
    <t>Chłodziarko zamrażarka Elektrolux</t>
  </si>
  <si>
    <t>Drukarka wielofunkcyjna Canon R-2520</t>
  </si>
  <si>
    <t>Odkurzacz Profi 2 - przemysłowy</t>
  </si>
  <si>
    <t>Kuchnia z piekarnikiem i okapem</t>
  </si>
  <si>
    <t>Zgrzewarka z nożem</t>
  </si>
  <si>
    <t>Radiomagnetofon Sony ZS-PS30CP</t>
  </si>
  <si>
    <t>Radiomagnetofon Sony ZS-S10CP</t>
  </si>
  <si>
    <t>Radiomagnetofon Sony ZS-RS09CP</t>
  </si>
  <si>
    <t>Niszczarka do dokumentów Dahle</t>
  </si>
  <si>
    <t>Zmywarka</t>
  </si>
  <si>
    <t>Tablica intaraktywna</t>
  </si>
  <si>
    <t>Rzutnik</t>
  </si>
  <si>
    <t>Tablica elektroniczna do wyników</t>
  </si>
  <si>
    <t>Sekretariat + dyrekcja</t>
  </si>
  <si>
    <t>Zestaw: komputer ODSXC 2660/HM, Monitor LCD 15,</t>
  </si>
  <si>
    <t>Zestaw komputerowy - 1 szt.</t>
  </si>
  <si>
    <t>2 0 1 2</t>
  </si>
  <si>
    <t>Urządzenie wielofukcyjne Panasonic KX MB2025</t>
  </si>
  <si>
    <t>Komputer YOUNG, monitor LCD17 Samsung</t>
  </si>
  <si>
    <t>Notebook Dell Inspirion</t>
  </si>
  <si>
    <t>Radiomagnetofon Grudnig</t>
  </si>
  <si>
    <t>Biblioteka</t>
  </si>
  <si>
    <t>Komputery LG - 4 szt.</t>
  </si>
  <si>
    <t>Monitory LG - 4 szt.</t>
  </si>
  <si>
    <t>Urządzenie wielofukcyjne</t>
  </si>
  <si>
    <t>Drukarka HPLJ1020</t>
  </si>
  <si>
    <t>Drukarka PSC1315</t>
  </si>
  <si>
    <t>Drukarko - kopiarka "Panasonic"</t>
  </si>
  <si>
    <t>Komputer Celeron + monitor</t>
  </si>
  <si>
    <t>Komputer CPUE2180/HB6A</t>
  </si>
  <si>
    <t>Sala Nr 4</t>
  </si>
  <si>
    <t>Sala Nr 2</t>
  </si>
  <si>
    <t>2 0 1 3</t>
  </si>
  <si>
    <t>Sala Nr 17</t>
  </si>
  <si>
    <t>Projektor BenQMX514HDMI</t>
  </si>
  <si>
    <t>Sala Nr 18</t>
  </si>
  <si>
    <t>Zestaw Mikro Hi-Fi SHARP</t>
  </si>
  <si>
    <t>Sala Nr 19</t>
  </si>
  <si>
    <t>Sala Nr 11</t>
  </si>
  <si>
    <t>Maszyna do pisania "Optima"</t>
  </si>
  <si>
    <t>1 9 9 5</t>
  </si>
  <si>
    <t>Radiomagnetofon Daewoo</t>
  </si>
  <si>
    <t>Telewizor Elemis</t>
  </si>
  <si>
    <t>1 9 9 6</t>
  </si>
  <si>
    <t>Telewizor + video</t>
  </si>
  <si>
    <t>1 9 9 8</t>
  </si>
  <si>
    <t>Niszczarka</t>
  </si>
  <si>
    <t>1 9 9 9</t>
  </si>
  <si>
    <t>Rzutnik przenośny</t>
  </si>
  <si>
    <t>Telewizor Thomson</t>
  </si>
  <si>
    <t>2 0 0 1</t>
  </si>
  <si>
    <t>Magnetowid Thomson</t>
  </si>
  <si>
    <t>Radiomagnetofon Grundig</t>
  </si>
  <si>
    <t>2 0 0 2</t>
  </si>
  <si>
    <t>Magnetowid Panasonic</t>
  </si>
  <si>
    <t>Lodówka Mastercook</t>
  </si>
  <si>
    <t>Powermikser - wzmacniacz</t>
  </si>
  <si>
    <t>Kolumny Elestera B-15300W - 2 szt.</t>
  </si>
  <si>
    <t>Monitor odsłuchowy Elmuz</t>
  </si>
  <si>
    <t>Mikrofon bezprzewodowy - zestaw</t>
  </si>
  <si>
    <t>Powermikrer 408</t>
  </si>
  <si>
    <t>2 0 0 3</t>
  </si>
  <si>
    <t>Przenośny zestaw nagłaśniający</t>
  </si>
  <si>
    <t>Telewizor Daewoo25</t>
  </si>
  <si>
    <t>2 0 0 5</t>
  </si>
  <si>
    <t>Magnetowid Panasonic - 2 szt.</t>
  </si>
  <si>
    <t>Odtwarzacz DVD Panasonic</t>
  </si>
  <si>
    <t>Odtwarzacz DVD WIWA</t>
  </si>
  <si>
    <t>2 0 0 6</t>
  </si>
  <si>
    <t>Telewizor Daewoo K20</t>
  </si>
  <si>
    <t>Radiomagnetofon CDLG - 1 szt.</t>
  </si>
  <si>
    <t>Telewizor Daewoo21</t>
  </si>
  <si>
    <t>Pralka CANDY</t>
  </si>
  <si>
    <t>Aparat cyfrowy z wyposażeniem</t>
  </si>
  <si>
    <t>Telewizor DAEWOO21</t>
  </si>
  <si>
    <t>Zestaw muzyczny Panasonic</t>
  </si>
  <si>
    <t>Kolumna YAMAHA - 2 szt.</t>
  </si>
  <si>
    <t>Mikser YAMAHA</t>
  </si>
  <si>
    <t>Telewizor L629</t>
  </si>
  <si>
    <t>2 0 0 7</t>
  </si>
  <si>
    <t>Odtwarzacz DVDLG2 szt</t>
  </si>
  <si>
    <t>Radiomagnetofon JVCRC</t>
  </si>
  <si>
    <t>Telewizor OW29</t>
  </si>
  <si>
    <t>2 0 0 8</t>
  </si>
  <si>
    <t>Odtwarzacz DVD - P171</t>
  </si>
  <si>
    <t>Lodówka Samsung</t>
  </si>
  <si>
    <t xml:space="preserve">Radiomagnetofon Philips </t>
  </si>
  <si>
    <t>Projektor NEC NP100</t>
  </si>
  <si>
    <t>2 0 0 9</t>
  </si>
  <si>
    <t>Niszczarka MS-450C</t>
  </si>
  <si>
    <t>Radiomagnetofon Grundig - 2 szt.</t>
  </si>
  <si>
    <t>Odkurzacz Elekrolux</t>
  </si>
  <si>
    <t>Wiertarko - wkrętarka</t>
  </si>
  <si>
    <t>Młot 620W wiertarka udarowa</t>
  </si>
  <si>
    <t>Radiomagnetofon Grundig- 2 szt.</t>
  </si>
  <si>
    <t>Kamera cyfrowa JVC</t>
  </si>
  <si>
    <t>Radiomagnetofon Hyundai - 2 szt.</t>
  </si>
  <si>
    <t>Notebook A530-15 szt.</t>
  </si>
  <si>
    <t>Komputer i3/Ram 46B/cooler master</t>
  </si>
  <si>
    <t>2 0 1 4</t>
  </si>
  <si>
    <t>Projektor BenQMS521P</t>
  </si>
  <si>
    <t>Odkurzacz Zelmer</t>
  </si>
  <si>
    <t>kserokopiarka</t>
  </si>
  <si>
    <t>3 radiomagnetofony,telewizor, magnetowid,odtwarzacz dvd</t>
  </si>
  <si>
    <t xml:space="preserve">2003-2008 </t>
  </si>
  <si>
    <t>3 odtwarzacze dvd, 2 telewizory z uchwytami , antena,</t>
  </si>
  <si>
    <t xml:space="preserve">2008-2009 </t>
  </si>
  <si>
    <t>zestaw nagłaśniający, statyw , mikrofony</t>
  </si>
  <si>
    <t xml:space="preserve">2001, 2010 </t>
  </si>
  <si>
    <t>8 zestawów komputerowych</t>
  </si>
  <si>
    <t xml:space="preserve">2002-2007 </t>
  </si>
  <si>
    <t>wyposażenie sali inf. (komputery12,skaner, drukarka, videoprojektor)</t>
  </si>
  <si>
    <t xml:space="preserve">licencja vulcan kalkulator,programy office, 3rzutniki, skaner,lornetka </t>
  </si>
  <si>
    <t xml:space="preserve">2001-2007 </t>
  </si>
  <si>
    <t>pamięć pedrive</t>
  </si>
  <si>
    <t>dysk 2,5 samsung</t>
  </si>
  <si>
    <t>2 drukarki, 2 komp. przenośne</t>
  </si>
  <si>
    <t xml:space="preserve">2005-2008 </t>
  </si>
  <si>
    <t>4statywy, 2 kolumny, mikrofon bezprzew.</t>
  </si>
  <si>
    <t>pracownia językowa- zestaw komputerowy, słuchawki,rozbudowa sali - pracowni językowej - wkład własny</t>
  </si>
  <si>
    <t>Dysk 500 GB samsung</t>
  </si>
  <si>
    <t>Kabel monitorowy,sieć access, pamięć SD</t>
  </si>
  <si>
    <t>2 urządzenia wielofunkcyjne</t>
  </si>
  <si>
    <t>Program Office 2010 5 szt.</t>
  </si>
  <si>
    <t>Kamera MS VX-800/VX - 800V2</t>
  </si>
  <si>
    <t xml:space="preserve">2 mikrofony bezprzewodowe </t>
  </si>
  <si>
    <t>11.12.2012</t>
  </si>
  <si>
    <t>Kamera MS H5D - 00004</t>
  </si>
  <si>
    <t>14.05.2013</t>
  </si>
  <si>
    <t>Projektor multimedialny PROXIMA</t>
  </si>
  <si>
    <t xml:space="preserve">21.05.2013 </t>
  </si>
  <si>
    <t>15 laptopów - z programu "Aktywnie w przyszłość"</t>
  </si>
  <si>
    <t>Kamera cyfrowa- z programu "Aktywnie w przyszłość"</t>
  </si>
  <si>
    <t>2 radiomagnetofony Grundig - z programu "Aktywnie w przyszłość"</t>
  </si>
  <si>
    <t>Tablica interaktywna z programu "Aktywnie w przyszłość"</t>
  </si>
  <si>
    <t>Projektor z programu "Aktywnie w przyszłość"</t>
  </si>
  <si>
    <t>Pulpit n-la z programu "Aktywnie w przyszłośc"</t>
  </si>
  <si>
    <t>13 słuchawek z programu "Aktywnie w przyszłośc "</t>
  </si>
  <si>
    <t>Mikrofon nagłowybezprzewodowy  z programu "Aktywnie w przyszłość"</t>
  </si>
  <si>
    <t>15 licencji Microsoft Office 2010 z programu "Aktywnie w przyszłość"</t>
  </si>
  <si>
    <t>Telewizja przemyslowa - monitorting</t>
  </si>
  <si>
    <t>Tablica interaktywna z programu "ABC nauczania"</t>
  </si>
  <si>
    <t>SP Kleczany</t>
  </si>
  <si>
    <t>2001r.</t>
  </si>
  <si>
    <t>Magnetowid Funaii</t>
  </si>
  <si>
    <t>1994r.</t>
  </si>
  <si>
    <t>1998r.</t>
  </si>
  <si>
    <t>Organy Casio</t>
  </si>
  <si>
    <t>1999r.</t>
  </si>
  <si>
    <t>Magnetowid Grundig</t>
  </si>
  <si>
    <t>2000r.</t>
  </si>
  <si>
    <t>Telewizor Samsung</t>
  </si>
  <si>
    <t>Antena satelitarna</t>
  </si>
  <si>
    <t>2002r.</t>
  </si>
  <si>
    <t>Kamera Video</t>
  </si>
  <si>
    <t>Radiomagnetofon Panasonic</t>
  </si>
  <si>
    <t>Aparat fotograficzny Canon</t>
  </si>
  <si>
    <t xml:space="preserve">Rzutnik pisma   3 M               </t>
  </si>
  <si>
    <t xml:space="preserve">Ekran naścienny                     </t>
  </si>
  <si>
    <t xml:space="preserve">Rzutnik przeźroczy                  </t>
  </si>
  <si>
    <t xml:space="preserve">Ekran przenośny ze statywem                     </t>
  </si>
  <si>
    <t xml:space="preserve">Torba do rzutnika                    </t>
  </si>
  <si>
    <t>Skaner Plustec Optic</t>
  </si>
  <si>
    <t>2003r.</t>
  </si>
  <si>
    <t>Napęd nagrywarka</t>
  </si>
  <si>
    <t>2005r.</t>
  </si>
  <si>
    <t>Keybord</t>
  </si>
  <si>
    <t>2004r.</t>
  </si>
  <si>
    <t>Drukarka Lexmark</t>
  </si>
  <si>
    <t>Reflektor sceniczny z uchwytem</t>
  </si>
  <si>
    <t>Telefon przenośny Panasonic</t>
  </si>
  <si>
    <t>2006r.</t>
  </si>
  <si>
    <t>Telefon przewodowy</t>
  </si>
  <si>
    <t>Lampki na stół</t>
  </si>
  <si>
    <t>Światła dyskotekowe</t>
  </si>
  <si>
    <t>Ekran ścienny - projekcyjny</t>
  </si>
  <si>
    <t>Pen – driver 8 GB</t>
  </si>
  <si>
    <t>Drukarka Canon</t>
  </si>
  <si>
    <t>Niszczarka Wallner</t>
  </si>
  <si>
    <t>Kserokopiarka Canon</t>
  </si>
  <si>
    <t>Mikrofon Samson</t>
  </si>
  <si>
    <t>Magnetofon Philips</t>
  </si>
  <si>
    <t>Kserokopiarka</t>
  </si>
  <si>
    <t>Wzmacniacz 740 power mixer</t>
  </si>
  <si>
    <t>Kolumna 250W</t>
  </si>
  <si>
    <t>Zestaw mikrofonów bezprzewodowych</t>
  </si>
  <si>
    <t>Odtwarzacz CD srebny</t>
  </si>
  <si>
    <t>Mikser dyskotekowy</t>
  </si>
  <si>
    <t>Odkurzacz piorący ZELMER</t>
  </si>
  <si>
    <t>2011r.</t>
  </si>
  <si>
    <t>Centralka telefoniczna ITS</t>
  </si>
  <si>
    <t>Wieża MIKRO DVD</t>
  </si>
  <si>
    <t>2014r.</t>
  </si>
  <si>
    <t xml:space="preserve">Projektor multimedialny </t>
  </si>
  <si>
    <t>2013 r.</t>
  </si>
  <si>
    <t>Panel monitor 19” LG-pokój nauczycielski</t>
  </si>
  <si>
    <t>Kamera do komputera LABTEK</t>
  </si>
  <si>
    <t xml:space="preserve">Mysz do klawiatury-sekretariat </t>
  </si>
  <si>
    <t>Komplet głośników</t>
  </si>
  <si>
    <t>Obudowa komputera</t>
  </si>
  <si>
    <t>Klawiatura Logitech</t>
  </si>
  <si>
    <t>Mysz optyczna Logitech-gabinet dyrektora</t>
  </si>
  <si>
    <t>Głośnik do komputera</t>
  </si>
  <si>
    <t>Obudowa modecom</t>
  </si>
  <si>
    <t>Procesoe Intel Dual</t>
  </si>
  <si>
    <t>Pamięć 1 GB</t>
  </si>
  <si>
    <t>Mikrofon Nagłówny Samson</t>
  </si>
  <si>
    <t>Mysz optyczna i klawiatura</t>
  </si>
  <si>
    <t>Głośniki do komputera</t>
  </si>
  <si>
    <t>Panel monitor 19” LG</t>
  </si>
  <si>
    <t>Mikrofon pojemny - zbierający</t>
  </si>
  <si>
    <t>Nożyce elektryczne do żywopłotu</t>
  </si>
  <si>
    <t>Szlifierka kątowa</t>
  </si>
  <si>
    <t>Kosiarka spalinowa żyłkowa</t>
  </si>
  <si>
    <t>2001r</t>
  </si>
  <si>
    <t xml:space="preserve">Kosiarka spalinowa </t>
  </si>
  <si>
    <t>2012r.</t>
  </si>
  <si>
    <t>1.390</t>
  </si>
  <si>
    <t>żelazko Philips</t>
  </si>
  <si>
    <t>wkrętraka GRAPHITE</t>
  </si>
  <si>
    <t xml:space="preserve">Pompa do wody </t>
  </si>
  <si>
    <t>Mikroskop Biolux 2szt</t>
  </si>
  <si>
    <t>Lodówka Beko</t>
  </si>
  <si>
    <t xml:space="preserve">2006 r. </t>
  </si>
  <si>
    <t>RAZEM</t>
  </si>
  <si>
    <t xml:space="preserve">Zestaw (serwer, kamera internetowa+modem, aparat cyfrowy, </t>
  </si>
  <si>
    <t>Drukarka  - kopiarka cyfrowa DP 1520 P</t>
  </si>
  <si>
    <t>Aparat Canon</t>
  </si>
  <si>
    <t>przełącznik sieciowy</t>
  </si>
  <si>
    <t>Rzutnik slajdowy</t>
  </si>
  <si>
    <t>Mikrofony bezprzewodowe</t>
  </si>
  <si>
    <t>drukarka HP</t>
  </si>
  <si>
    <t>Odsnieżarka spalinowa</t>
  </si>
  <si>
    <t>Ksero - drukarka sieciowa</t>
  </si>
  <si>
    <t>Kserokopiarka KM 1635</t>
  </si>
  <si>
    <t>monitor szt. 4</t>
  </si>
  <si>
    <t>Jednostka komputerowa szt.4 - pracownia</t>
  </si>
  <si>
    <t>Zasilacz UPS 2 szt</t>
  </si>
  <si>
    <t>skaner</t>
  </si>
  <si>
    <t>sieciowa drukarka laserowa</t>
  </si>
  <si>
    <t>monitor</t>
  </si>
  <si>
    <t>Telewizor - DAEWOODP</t>
  </si>
  <si>
    <t>telewizor - DAEWOODP</t>
  </si>
  <si>
    <t>wideoprojektor</t>
  </si>
  <si>
    <t>komputer przenośny</t>
  </si>
  <si>
    <t>komputer jednostka centralna</t>
  </si>
  <si>
    <t>komputer</t>
  </si>
  <si>
    <t>jednostka centralna szt. 9</t>
  </si>
  <si>
    <t>Telewizor FUNAI</t>
  </si>
  <si>
    <t>Kamera</t>
  </si>
  <si>
    <t xml:space="preserve">Notebook ASUS </t>
  </si>
  <si>
    <t>Telewizor - PHILIPS 2 szt.</t>
  </si>
  <si>
    <t>Zestaw multimedialny szt. 3</t>
  </si>
  <si>
    <t>Notebook ASUS szt.3</t>
  </si>
  <si>
    <t>Projektor multimedialny szt.2</t>
  </si>
  <si>
    <t>Notebook HP szt.2</t>
  </si>
  <si>
    <t>sieć SWITCH</t>
  </si>
  <si>
    <t>UPS</t>
  </si>
  <si>
    <t>Monitor SAMSUNG</t>
  </si>
  <si>
    <t>UPS 600 VA 6 szt.</t>
  </si>
  <si>
    <t>Projektor multimedialny Sanyo</t>
  </si>
  <si>
    <t xml:space="preserve">Jednostka centralna </t>
  </si>
  <si>
    <t>Kosiarka spalinowa</t>
  </si>
  <si>
    <t xml:space="preserve">Skaner </t>
  </si>
  <si>
    <t>UPS Mustek</t>
  </si>
  <si>
    <t>UPS Mustek 1000 USB</t>
  </si>
  <si>
    <t>Projektor Multimedialny Panasonic</t>
  </si>
  <si>
    <t>Projektor Multimedialny D 519</t>
  </si>
  <si>
    <t>Notebook</t>
  </si>
  <si>
    <t>15X 1999,98zł</t>
  </si>
  <si>
    <t>Projektor Multimedialny ASK</t>
  </si>
  <si>
    <t>ZS Paszyn</t>
  </si>
  <si>
    <t>radiomagnetofony (13 szt.)</t>
  </si>
  <si>
    <t>1997 r. - 2009 r.</t>
  </si>
  <si>
    <t>telewizory (8 szt.)</t>
  </si>
  <si>
    <t>2002 r. - 2007 r.</t>
  </si>
  <si>
    <t>video (6 szt.)</t>
  </si>
  <si>
    <t xml:space="preserve">2003 r. - 2007 r. </t>
  </si>
  <si>
    <t>dvd (5 szt.)</t>
  </si>
  <si>
    <t xml:space="preserve">2004 r. - 2009 r. </t>
  </si>
  <si>
    <t>rzutniki (2 szt.)</t>
  </si>
  <si>
    <t xml:space="preserve">2001 r., 2003 r. </t>
  </si>
  <si>
    <t>aparat fotograficzny (3 szt.)</t>
  </si>
  <si>
    <t xml:space="preserve">2006 r. - 2009 r. </t>
  </si>
  <si>
    <t>telefon (3 szt.)</t>
  </si>
  <si>
    <t xml:space="preserve">2004 r., 2011 r. </t>
  </si>
  <si>
    <t>dyktafon (2 szt.)</t>
  </si>
  <si>
    <t>krótkofalówka (2 szt.)</t>
  </si>
  <si>
    <t xml:space="preserve">2010 r. </t>
  </si>
  <si>
    <t>odkurzacz (4 szt.)</t>
  </si>
  <si>
    <t>2006 r. - 2013 r.</t>
  </si>
  <si>
    <t>kuchenka mikrofalowa (1 szt.)</t>
  </si>
  <si>
    <t xml:space="preserve">2007 r. </t>
  </si>
  <si>
    <t>kuchenka gazowa (szt.)</t>
  </si>
  <si>
    <t xml:space="preserve">1996 r. </t>
  </si>
  <si>
    <t>pralka (1 szt.)</t>
  </si>
  <si>
    <t xml:space="preserve">1997 r. </t>
  </si>
  <si>
    <t>czytnik kodów kreskowych (1 szt.)</t>
  </si>
  <si>
    <t>laminator (2 szt.)</t>
  </si>
  <si>
    <t xml:space="preserve">2002 r., 2006 r. </t>
  </si>
  <si>
    <t>zgrzewarka (1 szt.)</t>
  </si>
  <si>
    <t xml:space="preserve">2001  r . </t>
  </si>
  <si>
    <t xml:space="preserve">2012 r. </t>
  </si>
  <si>
    <t>Pracownia kompuerowa</t>
  </si>
  <si>
    <t>28.06.2007 r.</t>
  </si>
  <si>
    <t>14.12.2010 r.</t>
  </si>
  <si>
    <t>Videoprojektor</t>
  </si>
  <si>
    <t>Sprzęt komputerowy z osprzętem</t>
  </si>
  <si>
    <t>Projektor BENQ MS 502 DLP SVGA</t>
  </si>
  <si>
    <t>20.11.2013</t>
  </si>
  <si>
    <t>Laptop Asua 15.6'</t>
  </si>
  <si>
    <t>21.11.2013</t>
  </si>
  <si>
    <t>Bindownica Agrobind</t>
  </si>
  <si>
    <t>03.12.2003 r.</t>
  </si>
  <si>
    <t>Aparat cyfrowy Canon</t>
  </si>
  <si>
    <t>2007 r.</t>
  </si>
  <si>
    <t>Nagłośnienie Ibiza</t>
  </si>
  <si>
    <t>16.02.2011</t>
  </si>
  <si>
    <t>21,12,2012 r.</t>
  </si>
  <si>
    <t>Radiomagnetofon Sony- 2 szt.</t>
  </si>
  <si>
    <t>12.11.2012</t>
  </si>
  <si>
    <t>Telewizor plazmowy LG</t>
  </si>
  <si>
    <t>21.03.2013</t>
  </si>
  <si>
    <t>DVD Samsung 360</t>
  </si>
  <si>
    <t>16.09.2013</t>
  </si>
  <si>
    <t>Radiomagnetofon Sony ZSPS30</t>
  </si>
  <si>
    <t>Kosiarka spalinopwa SKMTB</t>
  </si>
  <si>
    <t>19.05.2006</t>
  </si>
  <si>
    <t>Dysk zewnętrzny 500 GB</t>
  </si>
  <si>
    <t>22.03.2012</t>
  </si>
  <si>
    <t>Drukarka laserowa Brother</t>
  </si>
  <si>
    <t>08.11.2012</t>
  </si>
  <si>
    <t>Urządzenie wielofunkcyjne Aficio</t>
  </si>
  <si>
    <t>28.08.2013</t>
  </si>
  <si>
    <t>Telefon Panasonic KX-TSC 11</t>
  </si>
  <si>
    <t>11.12.2006 r.</t>
  </si>
  <si>
    <t>keyborad</t>
  </si>
  <si>
    <t>Ogrzewacz elektryczny 10L</t>
  </si>
  <si>
    <t>ogrzewacz przepływowy 5KW Perfect</t>
  </si>
  <si>
    <t>Zmywarka podblatowa kosz</t>
  </si>
  <si>
    <t>Słuchawki i mikrofon</t>
  </si>
  <si>
    <t>odkurzacz(2 szt)</t>
  </si>
  <si>
    <t>05.10.2005, 06.07.2007</t>
  </si>
  <si>
    <t>żelazko</t>
  </si>
  <si>
    <t>11.12.2007</t>
  </si>
  <si>
    <t>lodówka</t>
  </si>
  <si>
    <t>21.12.1999</t>
  </si>
  <si>
    <t>Kuchenki elektryczne i gozowe</t>
  </si>
  <si>
    <t>04,11,1987-15,10,2007</t>
  </si>
  <si>
    <t xml:space="preserve">       ZS Świniarsko</t>
  </si>
  <si>
    <t>Telewizory szt. 5 - 42"</t>
  </si>
  <si>
    <t>Komputery laptop</t>
  </si>
  <si>
    <t>Komputery stacjonarne</t>
  </si>
  <si>
    <t>Laptop SONY</t>
  </si>
  <si>
    <t>Projektory 4 szt.</t>
  </si>
  <si>
    <t>Tablica interaktywna IQ Board( z projektu Aktywnie w przyszłość)</t>
  </si>
  <si>
    <t>Projektor Sanyo</t>
  </si>
  <si>
    <t>kamera cyfrowa JVC</t>
  </si>
  <si>
    <t>Radiomagnetofon Hyundai 2 szt.</t>
  </si>
  <si>
    <t>Komputer - 4 szt., monitor - 4szt, drukarka - 4 szt. umowa 143/2011/C/281</t>
  </si>
  <si>
    <t>Cyfrowy system telewizyjny</t>
  </si>
  <si>
    <t>2005 r.</t>
  </si>
  <si>
    <t>2006 r.</t>
  </si>
  <si>
    <t xml:space="preserve">Nagłośnienie </t>
  </si>
  <si>
    <t>Pracowni komputerowa</t>
  </si>
  <si>
    <t>Zestaw projekcyjny</t>
  </si>
  <si>
    <t>Telewizory (4szt)</t>
  </si>
  <si>
    <t>Wzmacniacz</t>
  </si>
  <si>
    <t>2011 r.</t>
  </si>
  <si>
    <t>Piece grzewcze - olejowe (2 szt)</t>
  </si>
  <si>
    <t>Wykaz pozostałych środków trwałych (maszyn, urządzeń, wyposażenia)</t>
  </si>
  <si>
    <t>Data zakupu</t>
  </si>
  <si>
    <t>Grupa śr. trwałych</t>
  </si>
  <si>
    <t>Tablica pamiątkowa Regiec</t>
  </si>
  <si>
    <t xml:space="preserve">wyposażenie </t>
  </si>
  <si>
    <t xml:space="preserve">ZS Chełmiec </t>
  </si>
  <si>
    <t xml:space="preserve">Pulpit MENTOR </t>
  </si>
  <si>
    <t>Sprzęt muzyczny</t>
  </si>
  <si>
    <t xml:space="preserve">Piec c.o.   </t>
  </si>
  <si>
    <t>07.09.2005</t>
  </si>
  <si>
    <t>Maszyny, narzędzia, 
sprzęt gospodarczy</t>
  </si>
  <si>
    <t>Kocioł c.o.</t>
  </si>
  <si>
    <t>Wykonanie alarmu</t>
  </si>
  <si>
    <t xml:space="preserve">ZS Trzetrzewina </t>
  </si>
  <si>
    <t>Pracownia komputerowa: 10 zestawów komputerowych i projektor</t>
  </si>
  <si>
    <t>Kserokopiarka Xerox</t>
  </si>
  <si>
    <t>Komputery przenośne</t>
  </si>
  <si>
    <t>Pracownia językowa</t>
  </si>
  <si>
    <t>Monitoring na boisku</t>
  </si>
  <si>
    <t>Zestawy komputerowe</t>
  </si>
  <si>
    <t>-</t>
  </si>
  <si>
    <t>Centrala telefoniczna</t>
  </si>
  <si>
    <t xml:space="preserve">SUMA </t>
  </si>
  <si>
    <t>Kserokopiarka "Canon"</t>
  </si>
  <si>
    <t>Tablica multimedialna Smart Board</t>
  </si>
  <si>
    <t xml:space="preserve">ZS Librantowa </t>
  </si>
  <si>
    <t>Program "Pomoc państwa
w zakresie dożywiania"</t>
  </si>
  <si>
    <t>Kocioł gazowy</t>
  </si>
  <si>
    <t>SP Klęczany</t>
  </si>
  <si>
    <t xml:space="preserve">witryna szklana </t>
  </si>
  <si>
    <t>Piec CO</t>
  </si>
  <si>
    <t>Pracownia komputerowa</t>
  </si>
  <si>
    <t>Studnia</t>
  </si>
  <si>
    <t>Nagłośnienie</t>
  </si>
  <si>
    <t>wyposażenie</t>
  </si>
  <si>
    <t>wyposażenie sali gimnastycznej (skrzynie, wioślarze, ławeczki itp.)</t>
  </si>
  <si>
    <t>grupa 8</t>
  </si>
  <si>
    <t>kserokopiarka (2 szt.)</t>
  </si>
  <si>
    <t>2004 r., 2008 r.</t>
  </si>
  <si>
    <t>nagłośnienie</t>
  </si>
  <si>
    <t>pracownia multimedialna</t>
  </si>
  <si>
    <t>internecik dla każdego</t>
  </si>
  <si>
    <t>pracownia komputerowa</t>
  </si>
  <si>
    <t>sprzęt komputerowy + licencje i programy</t>
  </si>
  <si>
    <t>2002 r. - 2012 r.</t>
  </si>
  <si>
    <t xml:space="preserve">Aktywnie w przyszłość - wyposażenie + licencje </t>
  </si>
  <si>
    <t>Odpowiedzialność cywilna pracodawcy</t>
  </si>
  <si>
    <t xml:space="preserve">Nazwa pracodawcy </t>
  </si>
  <si>
    <t>Liczba pracowników</t>
  </si>
  <si>
    <t>Szkoła Podstawowa w Marcinkowicach</t>
  </si>
  <si>
    <t xml:space="preserve">ZESPÓŁ SZKÓŁ W CHEŁMCU </t>
  </si>
  <si>
    <t xml:space="preserve">Zespół Szkół w Paszynie </t>
  </si>
  <si>
    <t>Zespół Szkół w Chomranicach</t>
  </si>
  <si>
    <t>Zespół Szkół  im. s. Cz. Lorek w Biczycach Dolnych</t>
  </si>
  <si>
    <t>Zespół Szkół w Trzetrzewinie</t>
  </si>
  <si>
    <t xml:space="preserve">Szkoła Podstawowa w Krasnem Potockiem        </t>
  </si>
  <si>
    <t>Zespół Szkół w Librantowej</t>
  </si>
  <si>
    <t xml:space="preserve">Szkoła Podstawowa w Januszowej  Dyrektor Szkoły                   </t>
  </si>
  <si>
    <t xml:space="preserve">ZS Piatkowa </t>
  </si>
  <si>
    <t xml:space="preserve">ZS Wielogłowy </t>
  </si>
  <si>
    <t xml:space="preserve">Szkoła Podstawowa -Klęczany </t>
  </si>
  <si>
    <t>Adres</t>
  </si>
  <si>
    <t>Zespól Szkół w Wielogłowach, 33-311 Wielogłowy 56, REGON: 490673436</t>
  </si>
  <si>
    <t>Zespół Szkół w Chomranicach, Chomranice 12, 33-394 Klęczany, REGON: 492911625</t>
  </si>
  <si>
    <t>Szkoła Podstawowa w Marcinkowicach, 33-393 Marcinkowice 132, REGON: 490670229</t>
  </si>
  <si>
    <t>Szkoła Podstawowa w Krasnem Potockim, Krasne Potockie 118, REGON: 490670181</t>
  </si>
  <si>
    <t>Szkoła Podstawowa w Rdziostowie, 33-393 Marcinkowice, REGON: 490670318</t>
  </si>
  <si>
    <t>Zespół Szkół w Chełmcu, ul. Marcinkowicka 9, 33-395 Chełmiec, REGON: 490670130</t>
  </si>
  <si>
    <t>Zespół Szkół w Librantowej, REGON: 120071850</t>
  </si>
  <si>
    <t>Zespół Szkół w Paszynie,  Paszyn 410, Sala gimnastyczna Paszyn 454, 33-326 Mogilno, REGON: 492943855</t>
  </si>
  <si>
    <t xml:space="preserve">Zespół Szkół w Biczycach Dolnych, 33-395 Chełmiec REGON: </t>
  </si>
  <si>
    <t>Zespół Szkół w Piątkowej, 33-300 Nowy Sącz, REGON: 490670227</t>
  </si>
  <si>
    <t>Szkoła Podstawowa w Klęczanach, 33-394 Klęczany 1a, REGON: 492891064</t>
  </si>
  <si>
    <t>Szkoła Podstawowa w Trzetrzewinie, 33-395 Chełmiec, REGON: 120072877</t>
  </si>
  <si>
    <t>Szkoła Podstawowa w Januszowej, 33-300 Nowy Sącz, REGON: 490670152</t>
  </si>
  <si>
    <t>Zespół Szkół w Świniarsku, 33-395 Chełmiec, Świniarsko 132, REGON: 492945794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</si>
</sst>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&quot; zł&quot;"/>
    <numFmt numFmtId="166" formatCode="#,##0.00\ _z_ł"/>
    <numFmt numFmtId="167" formatCode="#,##0.00"/>
    <numFmt numFmtId="168" formatCode="#,##0.00\ [$zł-415];[RED]\-#,##0.00\ [$zł-415]"/>
    <numFmt numFmtId="169" formatCode="@"/>
    <numFmt numFmtId="170" formatCode="0.00"/>
    <numFmt numFmtId="171" formatCode="#,##0.00&quot; zł&quot;;[RED]\-#,##0.00&quot; zł&quot;"/>
    <numFmt numFmtId="172" formatCode="0"/>
    <numFmt numFmtId="173" formatCode="#,##0"/>
  </numFmts>
  <fonts count="39">
    <font>
      <sz val="10"/>
      <name val="Arial"/>
      <family val="2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"/>
      <family val="2"/>
    </font>
    <font>
      <b/>
      <sz val="10"/>
      <color indexed="9"/>
      <name val="Segoe U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vertAlign val="superscript"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Narrow"/>
      <family val="2"/>
    </font>
    <font>
      <b/>
      <i/>
      <sz val="10"/>
      <color indexed="10"/>
      <name val="Arial"/>
      <family val="2"/>
    </font>
    <font>
      <b/>
      <sz val="15"/>
      <color indexed="8"/>
      <name val="Arial CE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Arial CE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 CE"/>
      <family val="2"/>
    </font>
    <font>
      <b/>
      <sz val="11"/>
      <color indexed="10"/>
      <name val="Arial"/>
      <family val="2"/>
    </font>
    <font>
      <sz val="11"/>
      <color indexed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9" fillId="0" borderId="0">
      <alignment/>
      <protection/>
    </xf>
  </cellStyleXfs>
  <cellXfs count="270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7" fillId="4" borderId="0" xfId="0" applyFont="1" applyFill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164" fontId="6" fillId="3" borderId="3" xfId="0" applyFont="1" applyFill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/>
    </xf>
    <xf numFmtId="164" fontId="7" fillId="0" borderId="12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6" fontId="6" fillId="3" borderId="17" xfId="0" applyNumberFormat="1" applyFont="1" applyFill="1" applyBorder="1" applyAlignment="1">
      <alignment horizontal="center" vertical="center"/>
    </xf>
    <xf numFmtId="164" fontId="7" fillId="0" borderId="18" xfId="0" applyFont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6" fontId="7" fillId="0" borderId="21" xfId="0" applyNumberFormat="1" applyFont="1" applyBorder="1" applyAlignment="1">
      <alignment horizontal="center" vertical="center" wrapText="1"/>
    </xf>
    <xf numFmtId="164" fontId="7" fillId="0" borderId="22" xfId="0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/>
    </xf>
    <xf numFmtId="164" fontId="7" fillId="0" borderId="23" xfId="0" applyFont="1" applyBorder="1" applyAlignment="1">
      <alignment horizontal="center" vertical="center"/>
    </xf>
    <xf numFmtId="164" fontId="7" fillId="0" borderId="25" xfId="0" applyFont="1" applyBorder="1" applyAlignment="1">
      <alignment horizontal="center" vertical="center"/>
    </xf>
    <xf numFmtId="164" fontId="7" fillId="4" borderId="0" xfId="0" applyFont="1" applyFill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6" fontId="6" fillId="3" borderId="17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12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wrapText="1"/>
    </xf>
    <xf numFmtId="167" fontId="9" fillId="0" borderId="15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64" fontId="7" fillId="0" borderId="16" xfId="0" applyFont="1" applyBorder="1" applyAlignment="1">
      <alignment horizontal="center" vertical="center"/>
    </xf>
    <xf numFmtId="164" fontId="5" fillId="4" borderId="0" xfId="0" applyFont="1" applyFill="1" applyAlignment="1">
      <alignment horizontal="center" vertical="center"/>
    </xf>
    <xf numFmtId="164" fontId="7" fillId="4" borderId="0" xfId="0" applyFont="1" applyFill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166" fontId="7" fillId="0" borderId="20" xfId="0" applyNumberFormat="1" applyFont="1" applyBorder="1" applyAlignment="1">
      <alignment horizontal="center" vertical="center" wrapText="1"/>
    </xf>
    <xf numFmtId="164" fontId="7" fillId="0" borderId="22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4" fontId="7" fillId="0" borderId="11" xfId="0" applyFont="1" applyBorder="1" applyAlignment="1">
      <alignment horizontal="center" vertical="center" wrapText="1"/>
    </xf>
    <xf numFmtId="164" fontId="16" fillId="0" borderId="12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4" fontId="16" fillId="0" borderId="14" xfId="0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64" fontId="16" fillId="0" borderId="15" xfId="0" applyFont="1" applyBorder="1" applyAlignment="1">
      <alignment horizontal="center" vertical="center" wrapText="1"/>
    </xf>
    <xf numFmtId="167" fontId="16" fillId="0" borderId="15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4" fontId="7" fillId="0" borderId="25" xfId="0" applyFont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6" fontId="17" fillId="3" borderId="6" xfId="0" applyNumberFormat="1" applyFont="1" applyFill="1" applyBorder="1" applyAlignment="1">
      <alignment horizontal="center" vertical="center" wrapText="1"/>
    </xf>
    <xf numFmtId="164" fontId="7" fillId="0" borderId="20" xfId="0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 wrapText="1"/>
    </xf>
    <xf numFmtId="164" fontId="7" fillId="0" borderId="26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0" borderId="27" xfId="0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5" fillId="3" borderId="1" xfId="20" applyFont="1" applyFill="1" applyBorder="1" applyAlignment="1">
      <alignment horizontal="center" vertical="center" wrapText="1"/>
      <protection/>
    </xf>
    <xf numFmtId="164" fontId="7" fillId="0" borderId="10" xfId="20" applyFont="1" applyBorder="1" applyAlignment="1">
      <alignment horizontal="center" vertical="center" wrapText="1"/>
      <protection/>
    </xf>
    <xf numFmtId="164" fontId="9" fillId="0" borderId="10" xfId="20" applyFont="1" applyBorder="1" applyAlignment="1">
      <alignment horizontal="center" vertical="center" wrapText="1"/>
      <protection/>
    </xf>
    <xf numFmtId="165" fontId="7" fillId="0" borderId="10" xfId="20" applyNumberFormat="1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9" fillId="0" borderId="1" xfId="20" applyFont="1" applyBorder="1" applyAlignment="1">
      <alignment horizontal="center" vertical="center" wrapText="1"/>
      <protection/>
    </xf>
    <xf numFmtId="165" fontId="7" fillId="0" borderId="1" xfId="20" applyNumberFormat="1" applyFont="1" applyBorder="1" applyAlignment="1">
      <alignment horizontal="center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9" fillId="0" borderId="2" xfId="20" applyFont="1" applyBorder="1" applyAlignment="1">
      <alignment horizontal="center" vertical="center" wrapText="1"/>
      <protection/>
    </xf>
    <xf numFmtId="165" fontId="7" fillId="0" borderId="2" xfId="20" applyNumberFormat="1" applyFont="1" applyBorder="1" applyAlignment="1">
      <alignment horizontal="center" vertical="center" wrapText="1"/>
      <protection/>
    </xf>
    <xf numFmtId="164" fontId="7" fillId="0" borderId="28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4" fontId="5" fillId="0" borderId="1" xfId="20" applyFont="1" applyBorder="1" applyAlignment="1">
      <alignment horizontal="center" vertical="center" wrapText="1"/>
      <protection/>
    </xf>
    <xf numFmtId="165" fontId="5" fillId="0" borderId="1" xfId="20" applyNumberFormat="1" applyFont="1" applyBorder="1" applyAlignment="1">
      <alignment horizontal="center" vertical="center" wrapText="1"/>
      <protection/>
    </xf>
    <xf numFmtId="164" fontId="19" fillId="4" borderId="0" xfId="21" applyFont="1" applyFill="1" applyAlignment="1">
      <alignment horizontal="center" vertical="center" wrapText="1"/>
      <protection/>
    </xf>
    <xf numFmtId="164" fontId="20" fillId="4" borderId="29" xfId="21" applyFont="1" applyFill="1" applyBorder="1" applyAlignment="1">
      <alignment horizontal="center" vertical="center" wrapText="1"/>
      <protection/>
    </xf>
    <xf numFmtId="165" fontId="20" fillId="3" borderId="10" xfId="21" applyNumberFormat="1" applyFont="1" applyFill="1" applyBorder="1" applyAlignment="1">
      <alignment horizontal="center" vertical="center" wrapText="1"/>
      <protection/>
    </xf>
    <xf numFmtId="164" fontId="5" fillId="3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4" fontId="7" fillId="0" borderId="31" xfId="0" applyFont="1" applyBorder="1" applyAlignment="1">
      <alignment horizontal="center" vertical="center" wrapText="1"/>
    </xf>
    <xf numFmtId="168" fontId="7" fillId="0" borderId="32" xfId="0" applyNumberFormat="1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7" fillId="0" borderId="32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8" fontId="7" fillId="0" borderId="33" xfId="0" applyNumberFormat="1" applyFont="1" applyBorder="1" applyAlignment="1">
      <alignment horizontal="center" vertical="center" wrapText="1"/>
    </xf>
    <xf numFmtId="168" fontId="7" fillId="0" borderId="34" xfId="0" applyNumberFormat="1" applyFont="1" applyBorder="1" applyAlignment="1">
      <alignment horizontal="center" vertical="center" wrapText="1"/>
    </xf>
    <xf numFmtId="164" fontId="22" fillId="0" borderId="28" xfId="0" applyFont="1" applyBorder="1" applyAlignment="1">
      <alignment horizontal="center" vertical="center" wrapText="1"/>
    </xf>
    <xf numFmtId="164" fontId="5" fillId="0" borderId="28" xfId="0" applyFont="1" applyBorder="1" applyAlignment="1">
      <alignment horizontal="center" vertical="center" wrapText="1"/>
    </xf>
    <xf numFmtId="168" fontId="7" fillId="0" borderId="28" xfId="0" applyNumberFormat="1" applyFont="1" applyBorder="1" applyAlignment="1">
      <alignment horizontal="center"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5" fillId="4" borderId="0" xfId="0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5" fillId="4" borderId="29" xfId="0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7" fillId="0" borderId="35" xfId="0" applyFont="1" applyBorder="1" applyAlignment="1">
      <alignment horizontal="center" vertical="center" wrapText="1"/>
    </xf>
    <xf numFmtId="164" fontId="7" fillId="4" borderId="0" xfId="0" applyFont="1" applyFill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9" fillId="0" borderId="10" xfId="0" applyFont="1" applyBorder="1" applyAlignment="1">
      <alignment horizontal="center" vertical="center" wrapText="1"/>
    </xf>
    <xf numFmtId="164" fontId="7" fillId="0" borderId="33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164" fontId="7" fillId="0" borderId="36" xfId="0" applyFont="1" applyBorder="1" applyAlignment="1">
      <alignment horizontal="center" vertical="center" wrapText="1"/>
    </xf>
    <xf numFmtId="164" fontId="7" fillId="4" borderId="0" xfId="0" applyFont="1" applyFill="1" applyAlignment="1">
      <alignment wrapText="1"/>
    </xf>
    <xf numFmtId="164" fontId="23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24" fillId="4" borderId="1" xfId="0" applyFont="1" applyFill="1" applyBorder="1" applyAlignment="1">
      <alignment horizontal="center" vertical="top" wrapText="1"/>
    </xf>
    <xf numFmtId="164" fontId="7" fillId="4" borderId="1" xfId="0" applyFont="1" applyFill="1" applyBorder="1" applyAlignment="1">
      <alignment wrapText="1"/>
    </xf>
    <xf numFmtId="168" fontId="5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7" fillId="4" borderId="37" xfId="0" applyNumberFormat="1" applyFont="1" applyFill="1" applyBorder="1" applyAlignment="1">
      <alignment horizontal="right" wrapText="1"/>
    </xf>
    <xf numFmtId="165" fontId="7" fillId="4" borderId="0" xfId="0" applyNumberFormat="1" applyFont="1" applyFill="1" applyBorder="1" applyAlignment="1">
      <alignment horizontal="right" wrapText="1"/>
    </xf>
    <xf numFmtId="164" fontId="5" fillId="4" borderId="0" xfId="0" applyFont="1" applyFill="1" applyAlignment="1">
      <alignment horizontal="center" vertical="center" wrapText="1"/>
    </xf>
    <xf numFmtId="165" fontId="5" fillId="4" borderId="0" xfId="0" applyNumberFormat="1" applyFont="1" applyFill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 wrapText="1"/>
    </xf>
    <xf numFmtId="164" fontId="25" fillId="3" borderId="1" xfId="0" applyFont="1" applyFill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171" fontId="27" fillId="0" borderId="1" xfId="0" applyNumberFormat="1" applyFont="1" applyBorder="1" applyAlignment="1">
      <alignment horizontal="center" vertical="center" wrapText="1"/>
    </xf>
    <xf numFmtId="164" fontId="27" fillId="0" borderId="1" xfId="0" applyFont="1" applyFill="1" applyBorder="1" applyAlignment="1">
      <alignment horizontal="center" vertical="center" wrapText="1"/>
    </xf>
    <xf numFmtId="164" fontId="25" fillId="4" borderId="29" xfId="0" applyFont="1" applyFill="1" applyBorder="1" applyAlignment="1">
      <alignment horizontal="center" vertical="center" wrapText="1"/>
    </xf>
    <xf numFmtId="171" fontId="28" fillId="3" borderId="1" xfId="0" applyNumberFormat="1" applyFont="1" applyFill="1" applyBorder="1" applyAlignment="1">
      <alignment horizontal="center" vertical="center" wrapText="1"/>
    </xf>
    <xf numFmtId="165" fontId="29" fillId="6" borderId="1" xfId="0" applyNumberFormat="1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4" fontId="30" fillId="3" borderId="1" xfId="20" applyFont="1" applyFill="1" applyBorder="1" applyAlignment="1">
      <alignment horizontal="center" vertical="center" wrapText="1"/>
      <protection/>
    </xf>
    <xf numFmtId="165" fontId="31" fillId="0" borderId="1" xfId="0" applyNumberFormat="1" applyFont="1" applyBorder="1" applyAlignment="1">
      <alignment horizontal="center" vertical="center" wrapText="1"/>
    </xf>
    <xf numFmtId="164" fontId="5" fillId="4" borderId="0" xfId="20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center" vertical="center" wrapText="1"/>
      <protection/>
    </xf>
    <xf numFmtId="164" fontId="7" fillId="4" borderId="0" xfId="20" applyFont="1" applyFill="1" applyAlignment="1">
      <alignment horizontal="center" vertical="center" wrapText="1"/>
      <protection/>
    </xf>
    <xf numFmtId="164" fontId="7" fillId="0" borderId="0" xfId="0" applyFont="1" applyAlignment="1">
      <alignment horizontal="center" vertical="center" wrapText="1"/>
    </xf>
    <xf numFmtId="164" fontId="32" fillId="3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 wrapText="1"/>
    </xf>
    <xf numFmtId="164" fontId="30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171" fontId="5" fillId="3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30" fillId="3" borderId="2" xfId="0" applyFont="1" applyFill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165" fontId="5" fillId="3" borderId="33" xfId="0" applyNumberFormat="1" applyFont="1" applyFill="1" applyBorder="1" applyAlignment="1">
      <alignment horizontal="center" vertical="center" wrapText="1"/>
    </xf>
    <xf numFmtId="164" fontId="33" fillId="3" borderId="2" xfId="0" applyFont="1" applyFill="1" applyBorder="1" applyAlignment="1">
      <alignment horizontal="center" vertical="center" wrapText="1"/>
    </xf>
    <xf numFmtId="164" fontId="34" fillId="0" borderId="35" xfId="0" applyFont="1" applyBorder="1" applyAlignment="1">
      <alignment horizontal="center" vertical="center" wrapText="1"/>
    </xf>
    <xf numFmtId="165" fontId="31" fillId="0" borderId="35" xfId="0" applyNumberFormat="1" applyFont="1" applyBorder="1" applyAlignment="1">
      <alignment horizontal="center" vertical="center" wrapText="1"/>
    </xf>
    <xf numFmtId="173" fontId="34" fillId="0" borderId="35" xfId="0" applyNumberFormat="1" applyFont="1" applyBorder="1" applyAlignment="1">
      <alignment horizontal="center" vertical="center" wrapText="1"/>
    </xf>
    <xf numFmtId="164" fontId="5" fillId="4" borderId="35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164" fontId="9" fillId="0" borderId="35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5" fontId="5" fillId="3" borderId="38" xfId="0" applyNumberFormat="1" applyFont="1" applyFill="1" applyBorder="1" applyAlignment="1">
      <alignment horizontal="center" vertical="center" wrapText="1"/>
    </xf>
    <xf numFmtId="167" fontId="7" fillId="0" borderId="35" xfId="0" applyNumberFormat="1" applyFont="1" applyBorder="1" applyAlignment="1">
      <alignment horizontal="center" vertical="center" wrapText="1"/>
    </xf>
    <xf numFmtId="164" fontId="9" fillId="0" borderId="35" xfId="0" applyFont="1" applyFill="1" applyBorder="1" applyAlignment="1">
      <alignment horizontal="center" vertical="center" wrapText="1"/>
    </xf>
    <xf numFmtId="171" fontId="7" fillId="0" borderId="35" xfId="0" applyNumberFormat="1" applyFont="1" applyBorder="1" applyAlignment="1">
      <alignment horizontal="center" vertical="center" wrapText="1"/>
    </xf>
    <xf numFmtId="164" fontId="35" fillId="2" borderId="0" xfId="0" applyFont="1" applyFill="1" applyBorder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37" fillId="7" borderId="1" xfId="0" applyFont="1" applyFill="1" applyBorder="1" applyAlignment="1">
      <alignment horizontal="center"/>
    </xf>
    <xf numFmtId="164" fontId="38" fillId="0" borderId="1" xfId="0" applyFont="1" applyBorder="1" applyAlignment="1">
      <alignment horizontal="center" wrapText="1"/>
    </xf>
    <xf numFmtId="164" fontId="38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="80" zoomScaleNormal="80" workbookViewId="0" topLeftCell="A22">
      <selection activeCell="N74" sqref="N74"/>
    </sheetView>
  </sheetViews>
  <sheetFormatPr defaultColWidth="12.57421875" defaultRowHeight="12.75"/>
  <cols>
    <col min="1" max="10" width="11.57421875" style="0" customWidth="1"/>
    <col min="11" max="11" width="17.140625" style="0" customWidth="1"/>
    <col min="12" max="12" width="14.57421875" style="0" customWidth="1"/>
    <col min="13" max="16384" width="11.57421875" style="0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 t="s">
        <v>12</v>
      </c>
      <c r="M2" s="2"/>
      <c r="N2" s="2"/>
    </row>
    <row r="3" spans="1:14" ht="12.75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</row>
    <row r="4" spans="1:14" ht="12.75">
      <c r="A4" s="8" t="s">
        <v>14</v>
      </c>
      <c r="B4" s="9" t="s">
        <v>15</v>
      </c>
      <c r="C4" s="10">
        <v>3128</v>
      </c>
      <c r="D4" s="10">
        <v>0</v>
      </c>
      <c r="E4" s="10" t="s">
        <v>16</v>
      </c>
      <c r="F4" s="10" t="s">
        <v>17</v>
      </c>
      <c r="G4" s="11" t="s">
        <v>18</v>
      </c>
      <c r="H4" s="9" t="s">
        <v>19</v>
      </c>
      <c r="I4" s="9">
        <v>323948.75</v>
      </c>
      <c r="J4" s="9" t="s">
        <v>20</v>
      </c>
      <c r="K4" s="12">
        <v>3366790.5</v>
      </c>
      <c r="L4" s="13" t="s">
        <v>21</v>
      </c>
      <c r="M4" s="2"/>
      <c r="N4" s="2"/>
    </row>
    <row r="5" spans="1:14" ht="29.25" customHeight="1">
      <c r="A5" s="14"/>
      <c r="B5" s="14"/>
      <c r="C5" s="14"/>
      <c r="D5" s="14"/>
      <c r="E5" s="14"/>
      <c r="F5" s="14"/>
      <c r="G5" s="14"/>
      <c r="H5" s="14"/>
      <c r="I5" s="14"/>
      <c r="J5" s="15" t="s">
        <v>22</v>
      </c>
      <c r="K5" s="16">
        <v>3366790.5</v>
      </c>
      <c r="L5" s="17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>
      <c r="A7" s="18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"/>
      <c r="N7" s="2"/>
    </row>
    <row r="8" spans="1:14" ht="12.75">
      <c r="A8" s="19" t="s">
        <v>24</v>
      </c>
      <c r="B8" s="20" t="s">
        <v>25</v>
      </c>
      <c r="C8" s="21">
        <v>182</v>
      </c>
      <c r="D8" s="21">
        <v>550</v>
      </c>
      <c r="E8" s="21" t="s">
        <v>26</v>
      </c>
      <c r="F8" s="21" t="s">
        <v>27</v>
      </c>
      <c r="G8" s="22" t="s">
        <v>28</v>
      </c>
      <c r="H8" s="20" t="s">
        <v>29</v>
      </c>
      <c r="I8" s="20"/>
      <c r="J8" s="20"/>
      <c r="K8" s="23">
        <v>22352.59</v>
      </c>
      <c r="L8" s="24" t="s">
        <v>21</v>
      </c>
      <c r="M8" s="2"/>
      <c r="N8" s="2"/>
    </row>
    <row r="9" spans="1:14" ht="12.75">
      <c r="A9" s="25" t="s">
        <v>30</v>
      </c>
      <c r="B9" s="26" t="s">
        <v>25</v>
      </c>
      <c r="C9" s="27">
        <v>534</v>
      </c>
      <c r="D9" s="28">
        <v>1866</v>
      </c>
      <c r="E9" s="27" t="s">
        <v>31</v>
      </c>
      <c r="F9" s="27" t="s">
        <v>32</v>
      </c>
      <c r="G9" s="28" t="s">
        <v>33</v>
      </c>
      <c r="H9" s="26" t="s">
        <v>34</v>
      </c>
      <c r="I9" s="26"/>
      <c r="J9" s="26"/>
      <c r="K9" s="29">
        <v>514255</v>
      </c>
      <c r="L9" s="30" t="s">
        <v>21</v>
      </c>
      <c r="M9" s="2"/>
      <c r="N9" s="2"/>
    </row>
    <row r="10" spans="1:14" ht="12.75">
      <c r="A10" s="31" t="s">
        <v>35</v>
      </c>
      <c r="B10" s="32" t="s">
        <v>25</v>
      </c>
      <c r="C10" s="33">
        <v>330</v>
      </c>
      <c r="D10" s="34">
        <v>1560</v>
      </c>
      <c r="E10" s="33" t="s">
        <v>31</v>
      </c>
      <c r="F10" s="33" t="s">
        <v>27</v>
      </c>
      <c r="G10" s="33" t="s">
        <v>33</v>
      </c>
      <c r="H10" s="33">
        <v>2009</v>
      </c>
      <c r="I10" s="33"/>
      <c r="J10" s="33"/>
      <c r="K10" s="35">
        <v>983416</v>
      </c>
      <c r="L10" s="30" t="s">
        <v>21</v>
      </c>
      <c r="M10" s="2"/>
      <c r="N10" s="2"/>
    </row>
    <row r="11" spans="1:14" ht="12.75">
      <c r="A11" s="31" t="s">
        <v>36</v>
      </c>
      <c r="B11" s="32" t="s">
        <v>25</v>
      </c>
      <c r="C11" s="33">
        <v>634</v>
      </c>
      <c r="D11" s="34">
        <v>3454</v>
      </c>
      <c r="E11" s="33" t="s">
        <v>37</v>
      </c>
      <c r="F11" s="33" t="s">
        <v>27</v>
      </c>
      <c r="G11" s="33" t="s">
        <v>38</v>
      </c>
      <c r="H11" s="33">
        <v>2010</v>
      </c>
      <c r="I11" s="33"/>
      <c r="J11" s="33"/>
      <c r="K11" s="35">
        <v>2300000</v>
      </c>
      <c r="L11" s="30" t="s">
        <v>21</v>
      </c>
      <c r="M11" s="2"/>
      <c r="N11" s="2"/>
    </row>
    <row r="12" spans="1:14" ht="12.75">
      <c r="A12" s="31" t="s">
        <v>39</v>
      </c>
      <c r="B12" s="32" t="s">
        <v>25</v>
      </c>
      <c r="C12" s="33">
        <v>800</v>
      </c>
      <c r="D12" s="33"/>
      <c r="E12" s="33"/>
      <c r="F12" s="33" t="s">
        <v>40</v>
      </c>
      <c r="G12" s="33"/>
      <c r="H12" s="33">
        <v>2008</v>
      </c>
      <c r="I12" s="33"/>
      <c r="J12" s="33"/>
      <c r="K12" s="35">
        <v>104000</v>
      </c>
      <c r="L12" s="30"/>
      <c r="M12" s="2"/>
      <c r="N12" s="2"/>
    </row>
    <row r="13" spans="1:14" ht="12.75">
      <c r="A13" s="36" t="s">
        <v>40</v>
      </c>
      <c r="B13" s="37" t="s">
        <v>25</v>
      </c>
      <c r="C13" s="38"/>
      <c r="D13" s="38"/>
      <c r="E13" s="38" t="s">
        <v>41</v>
      </c>
      <c r="F13" s="38"/>
      <c r="G13" s="38"/>
      <c r="H13" s="38"/>
      <c r="I13" s="38"/>
      <c r="J13" s="38"/>
      <c r="K13" s="39">
        <v>30000</v>
      </c>
      <c r="L13" s="40"/>
      <c r="M13" s="2"/>
      <c r="N13" s="2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5" t="s">
        <v>22</v>
      </c>
      <c r="K14" s="41">
        <f>SUM(K8:K13)</f>
        <v>3954023.59</v>
      </c>
      <c r="L14" s="4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7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"/>
      <c r="N16" s="2"/>
    </row>
    <row r="17" spans="1:14" ht="12.75">
      <c r="A17" s="43" t="s">
        <v>43</v>
      </c>
      <c r="B17" s="44" t="s">
        <v>44</v>
      </c>
      <c r="C17" s="45" t="s">
        <v>45</v>
      </c>
      <c r="D17" s="46">
        <v>10555</v>
      </c>
      <c r="E17" s="45" t="s">
        <v>46</v>
      </c>
      <c r="F17" s="45" t="s">
        <v>47</v>
      </c>
      <c r="G17" s="47" t="s">
        <v>48</v>
      </c>
      <c r="H17" s="46">
        <v>1963</v>
      </c>
      <c r="I17" s="44"/>
      <c r="J17" s="44"/>
      <c r="K17" s="48">
        <v>2445520.3</v>
      </c>
      <c r="L17" s="49" t="s">
        <v>49</v>
      </c>
      <c r="M17" s="2"/>
      <c r="N17" s="2"/>
    </row>
    <row r="18" spans="1:14" ht="12.75">
      <c r="A18" s="50" t="s">
        <v>50</v>
      </c>
      <c r="B18" s="51" t="s">
        <v>44</v>
      </c>
      <c r="C18" s="52" t="s">
        <v>51</v>
      </c>
      <c r="D18" s="52">
        <v>15714</v>
      </c>
      <c r="E18" s="52" t="s">
        <v>46</v>
      </c>
      <c r="F18" s="52" t="s">
        <v>47</v>
      </c>
      <c r="G18" s="53" t="s">
        <v>48</v>
      </c>
      <c r="H18" s="54">
        <v>2003</v>
      </c>
      <c r="I18" s="51"/>
      <c r="J18" s="51"/>
      <c r="K18" s="55">
        <v>2974125.95</v>
      </c>
      <c r="L18" s="56" t="s">
        <v>49</v>
      </c>
      <c r="M18" s="2"/>
      <c r="N18" s="2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5" t="s">
        <v>22</v>
      </c>
      <c r="K19" s="41">
        <f>SUM(K17:K18)</f>
        <v>5419646.25</v>
      </c>
      <c r="L19" s="57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</row>
    <row r="22" spans="1:14" ht="12.75">
      <c r="A22" s="8" t="s">
        <v>53</v>
      </c>
      <c r="B22" s="58" t="s">
        <v>54</v>
      </c>
      <c r="C22" s="58">
        <v>400</v>
      </c>
      <c r="D22" s="58">
        <v>0</v>
      </c>
      <c r="E22" s="10" t="s">
        <v>55</v>
      </c>
      <c r="F22" s="10" t="s">
        <v>56</v>
      </c>
      <c r="G22" s="10" t="s">
        <v>57</v>
      </c>
      <c r="H22" s="10">
        <v>1950</v>
      </c>
      <c r="I22" s="59">
        <v>22296</v>
      </c>
      <c r="J22" s="60" t="s">
        <v>58</v>
      </c>
      <c r="K22" s="61">
        <v>96036.97</v>
      </c>
      <c r="L22" s="62" t="s">
        <v>21</v>
      </c>
      <c r="M22" s="2"/>
      <c r="N22" s="2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5" t="s">
        <v>22</v>
      </c>
      <c r="K23" s="63">
        <v>188960</v>
      </c>
      <c r="L23" s="64" t="s">
        <v>59</v>
      </c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65" t="s">
        <v>60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2"/>
      <c r="N25" s="2"/>
    </row>
    <row r="26" spans="1:14" ht="12.75">
      <c r="A26" s="66" t="s">
        <v>61</v>
      </c>
      <c r="B26" s="67" t="s">
        <v>62</v>
      </c>
      <c r="C26" s="68">
        <v>500</v>
      </c>
      <c r="D26" s="68">
        <v>1540</v>
      </c>
      <c r="E26" s="68" t="s">
        <v>63</v>
      </c>
      <c r="F26" s="68" t="s">
        <v>64</v>
      </c>
      <c r="G26" s="69" t="s">
        <v>65</v>
      </c>
      <c r="H26" s="67" t="s">
        <v>66</v>
      </c>
      <c r="I26" s="67" t="s">
        <v>67</v>
      </c>
      <c r="J26" s="67" t="s">
        <v>68</v>
      </c>
      <c r="K26" s="70">
        <v>447819</v>
      </c>
      <c r="L26" s="71" t="s">
        <v>21</v>
      </c>
      <c r="M26" s="2"/>
      <c r="N26" s="2"/>
    </row>
    <row r="27" spans="1:14" ht="12.75">
      <c r="A27" s="36" t="s">
        <v>40</v>
      </c>
      <c r="B27" s="37" t="s">
        <v>69</v>
      </c>
      <c r="C27" s="38"/>
      <c r="D27" s="38"/>
      <c r="E27" s="38" t="s">
        <v>70</v>
      </c>
      <c r="F27" s="38"/>
      <c r="G27" s="38"/>
      <c r="H27" s="38">
        <v>2012</v>
      </c>
      <c r="I27" s="72"/>
      <c r="J27" s="38"/>
      <c r="K27" s="39">
        <v>57971.55</v>
      </c>
      <c r="L27" s="73" t="s">
        <v>21</v>
      </c>
      <c r="M27" s="2"/>
      <c r="N27" s="2"/>
    </row>
    <row r="28" spans="1:14" ht="12.75">
      <c r="A28" s="74"/>
      <c r="B28" s="74"/>
      <c r="C28" s="74"/>
      <c r="D28" s="74"/>
      <c r="E28" s="74"/>
      <c r="F28" s="74"/>
      <c r="G28" s="74"/>
      <c r="H28" s="74"/>
      <c r="I28" s="74"/>
      <c r="J28" s="75" t="s">
        <v>22</v>
      </c>
      <c r="K28" s="76">
        <f>SUM(K26:K27)</f>
        <v>505790.55</v>
      </c>
      <c r="L28" s="77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65" t="s">
        <v>71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"/>
      <c r="N30" s="2"/>
    </row>
    <row r="31" spans="1:14" ht="12.75">
      <c r="A31" s="66" t="s">
        <v>72</v>
      </c>
      <c r="B31" s="67" t="s">
        <v>73</v>
      </c>
      <c r="C31" s="68">
        <v>491</v>
      </c>
      <c r="D31" s="68">
        <v>6383</v>
      </c>
      <c r="E31" s="68" t="s">
        <v>74</v>
      </c>
      <c r="F31" s="68" t="s">
        <v>75</v>
      </c>
      <c r="G31" s="69" t="s">
        <v>76</v>
      </c>
      <c r="H31" s="67" t="s">
        <v>77</v>
      </c>
      <c r="I31" s="67">
        <v>412887.23</v>
      </c>
      <c r="J31" s="67">
        <v>886745.01</v>
      </c>
      <c r="K31" s="70">
        <v>1299632.24</v>
      </c>
      <c r="L31" s="71" t="s">
        <v>21</v>
      </c>
      <c r="M31" s="2"/>
      <c r="N31" s="2"/>
    </row>
    <row r="32" spans="1:14" ht="12.75">
      <c r="A32" s="78" t="s">
        <v>78</v>
      </c>
      <c r="B32" s="79" t="s">
        <v>79</v>
      </c>
      <c r="C32" s="80">
        <v>40</v>
      </c>
      <c r="D32" s="80"/>
      <c r="E32" s="80" t="s">
        <v>80</v>
      </c>
      <c r="F32" s="80"/>
      <c r="G32" s="81" t="s">
        <v>81</v>
      </c>
      <c r="H32" s="79" t="s">
        <v>82</v>
      </c>
      <c r="I32" s="79">
        <v>962.97</v>
      </c>
      <c r="J32" s="79">
        <v>0</v>
      </c>
      <c r="K32" s="82">
        <v>962.97</v>
      </c>
      <c r="L32" s="83"/>
      <c r="M32" s="2"/>
      <c r="N32" s="2"/>
    </row>
    <row r="33" spans="1:14" ht="12.75">
      <c r="A33" s="84" t="s">
        <v>83</v>
      </c>
      <c r="B33" s="85" t="s">
        <v>79</v>
      </c>
      <c r="C33" s="86">
        <v>288</v>
      </c>
      <c r="D33" s="86"/>
      <c r="E33" s="86" t="s">
        <v>74</v>
      </c>
      <c r="F33" s="86" t="s">
        <v>75</v>
      </c>
      <c r="G33" s="87" t="s">
        <v>76</v>
      </c>
      <c r="H33" s="85" t="s">
        <v>84</v>
      </c>
      <c r="I33" s="85">
        <v>2349161.92</v>
      </c>
      <c r="J33" s="85">
        <v>0</v>
      </c>
      <c r="K33" s="88">
        <v>2349161.92</v>
      </c>
      <c r="L33" s="89" t="s">
        <v>21</v>
      </c>
      <c r="M33" s="2"/>
      <c r="N33" s="2"/>
    </row>
    <row r="34" spans="1:14" ht="12.75">
      <c r="A34" s="74"/>
      <c r="B34" s="74"/>
      <c r="C34" s="74"/>
      <c r="D34" s="74"/>
      <c r="E34" s="74"/>
      <c r="F34" s="74"/>
      <c r="G34" s="74"/>
      <c r="H34" s="90"/>
      <c r="I34" s="91"/>
      <c r="J34" s="75" t="s">
        <v>22</v>
      </c>
      <c r="K34" s="76">
        <v>3649757.13</v>
      </c>
      <c r="L34" s="77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7" t="s">
        <v>85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"/>
      <c r="N36" s="2"/>
    </row>
    <row r="37" spans="1:14" ht="12.75">
      <c r="A37" s="43" t="s">
        <v>86</v>
      </c>
      <c r="B37" s="44" t="s">
        <v>87</v>
      </c>
      <c r="C37" s="45" t="s">
        <v>88</v>
      </c>
      <c r="D37" s="45" t="s">
        <v>89</v>
      </c>
      <c r="E37" s="92" t="s">
        <v>90</v>
      </c>
      <c r="F37" s="93" t="s">
        <v>91</v>
      </c>
      <c r="G37" s="47" t="s">
        <v>92</v>
      </c>
      <c r="H37" s="44" t="s">
        <v>93</v>
      </c>
      <c r="I37" s="44">
        <v>177038.07</v>
      </c>
      <c r="J37" s="44">
        <v>59757.8</v>
      </c>
      <c r="K37" s="94">
        <v>236795.87</v>
      </c>
      <c r="L37" s="95" t="s">
        <v>21</v>
      </c>
      <c r="M37" s="2"/>
      <c r="N37" s="2"/>
    </row>
    <row r="38" spans="1:14" ht="12.75">
      <c r="A38" s="25" t="s">
        <v>94</v>
      </c>
      <c r="B38" s="26" t="s">
        <v>87</v>
      </c>
      <c r="C38" s="27">
        <v>20109</v>
      </c>
      <c r="D38" s="27">
        <v>13816</v>
      </c>
      <c r="E38" s="96" t="s">
        <v>95</v>
      </c>
      <c r="F38" s="97" t="s">
        <v>96</v>
      </c>
      <c r="G38" s="98" t="s">
        <v>76</v>
      </c>
      <c r="H38" s="99">
        <v>2012</v>
      </c>
      <c r="I38" s="26">
        <v>4382217.22</v>
      </c>
      <c r="J38" s="26"/>
      <c r="K38" s="29">
        <v>4382217.22</v>
      </c>
      <c r="L38" s="30" t="s">
        <v>21</v>
      </c>
      <c r="M38" s="2"/>
      <c r="N38" s="2"/>
    </row>
    <row r="39" spans="1:14" ht="12.75">
      <c r="A39" s="50" t="s">
        <v>97</v>
      </c>
      <c r="B39" s="51" t="s">
        <v>87</v>
      </c>
      <c r="C39" s="52"/>
      <c r="D39" s="52"/>
      <c r="E39" s="100" t="s">
        <v>98</v>
      </c>
      <c r="F39" s="101"/>
      <c r="G39" s="102" t="s">
        <v>76</v>
      </c>
      <c r="H39" s="54">
        <v>2012</v>
      </c>
      <c r="I39" s="51">
        <v>10000</v>
      </c>
      <c r="J39" s="51"/>
      <c r="K39" s="103">
        <v>10000</v>
      </c>
      <c r="L39" s="40" t="s">
        <v>21</v>
      </c>
      <c r="M39" s="2"/>
      <c r="N39" s="2"/>
    </row>
    <row r="40" spans="1:14" ht="12.75">
      <c r="A40" s="91"/>
      <c r="B40" s="91"/>
      <c r="C40" s="91"/>
      <c r="D40" s="91"/>
      <c r="E40" s="91"/>
      <c r="F40" s="91"/>
      <c r="G40" s="91"/>
      <c r="H40" s="91"/>
      <c r="I40" s="91"/>
      <c r="J40" s="104" t="s">
        <v>22</v>
      </c>
      <c r="K40" s="76">
        <f>SUM(K37:K39)</f>
        <v>4629013.09</v>
      </c>
      <c r="L40" s="105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7" t="s">
        <v>99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"/>
      <c r="N42" s="2"/>
    </row>
    <row r="43" spans="1:14" ht="12.75">
      <c r="A43" s="19" t="s">
        <v>100</v>
      </c>
      <c r="B43" s="20" t="s">
        <v>101</v>
      </c>
      <c r="C43" s="21">
        <v>2248</v>
      </c>
      <c r="D43" s="21"/>
      <c r="E43" s="21" t="s">
        <v>102</v>
      </c>
      <c r="F43" s="21" t="s">
        <v>103</v>
      </c>
      <c r="G43" s="22" t="s">
        <v>104</v>
      </c>
      <c r="H43" s="20" t="s">
        <v>105</v>
      </c>
      <c r="I43" s="20" t="s">
        <v>106</v>
      </c>
      <c r="J43" s="20" t="s">
        <v>106</v>
      </c>
      <c r="K43" s="23">
        <v>1263030.72</v>
      </c>
      <c r="L43" s="24" t="s">
        <v>21</v>
      </c>
      <c r="M43" s="2"/>
      <c r="N43" s="2"/>
    </row>
    <row r="44" spans="1:14" ht="12.75">
      <c r="A44" s="50" t="s">
        <v>107</v>
      </c>
      <c r="B44" s="51" t="s">
        <v>101</v>
      </c>
      <c r="C44" s="52">
        <v>2283.45</v>
      </c>
      <c r="D44" s="52">
        <v>17250.3</v>
      </c>
      <c r="E44" s="52" t="s">
        <v>108</v>
      </c>
      <c r="F44" s="52" t="s">
        <v>109</v>
      </c>
      <c r="G44" s="53" t="s">
        <v>110</v>
      </c>
      <c r="H44" s="51" t="s">
        <v>111</v>
      </c>
      <c r="I44" s="51">
        <v>6230869.18</v>
      </c>
      <c r="J44" s="51">
        <v>0</v>
      </c>
      <c r="K44" s="103">
        <v>6230869.18</v>
      </c>
      <c r="L44" s="40" t="s">
        <v>21</v>
      </c>
      <c r="M44" s="2"/>
      <c r="N44" s="2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5" t="s">
        <v>22</v>
      </c>
      <c r="K45" s="41">
        <f>SUM(K43:K44)</f>
        <v>7493899.899999999</v>
      </c>
      <c r="L45" s="57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7" t="s">
        <v>112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"/>
      <c r="N47" s="2"/>
    </row>
    <row r="48" spans="1:14" ht="12.75">
      <c r="A48" s="8" t="s">
        <v>0</v>
      </c>
      <c r="B48" s="10" t="s">
        <v>113</v>
      </c>
      <c r="C48" s="10">
        <v>1383.06</v>
      </c>
      <c r="D48" s="10">
        <v>4418.1</v>
      </c>
      <c r="E48" s="10" t="s">
        <v>114</v>
      </c>
      <c r="F48" s="10" t="s">
        <v>115</v>
      </c>
      <c r="G48" s="10" t="s">
        <v>116</v>
      </c>
      <c r="H48" s="10" t="s">
        <v>117</v>
      </c>
      <c r="I48" s="10"/>
      <c r="J48" s="10"/>
      <c r="K48" s="12">
        <v>2817596.58</v>
      </c>
      <c r="L48" s="106" t="s">
        <v>21</v>
      </c>
      <c r="M48" s="2"/>
      <c r="N48" s="2"/>
    </row>
    <row r="49" spans="1:14" ht="12.75">
      <c r="A49" s="107"/>
      <c r="B49" s="107"/>
      <c r="C49" s="107"/>
      <c r="D49" s="107"/>
      <c r="E49" s="107"/>
      <c r="F49" s="107"/>
      <c r="G49" s="107"/>
      <c r="H49" s="107"/>
      <c r="I49" s="107"/>
      <c r="J49" s="108" t="s">
        <v>22</v>
      </c>
      <c r="K49" s="109">
        <v>2817596.58</v>
      </c>
      <c r="L49" s="110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65" t="s">
        <v>118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2"/>
      <c r="N51" s="2"/>
    </row>
    <row r="52" spans="1:14" ht="12.75">
      <c r="A52" s="66" t="s">
        <v>119</v>
      </c>
      <c r="B52" s="67" t="s">
        <v>120</v>
      </c>
      <c r="C52" s="68">
        <v>1692</v>
      </c>
      <c r="D52" s="68" t="s">
        <v>121</v>
      </c>
      <c r="E52" s="68" t="s">
        <v>122</v>
      </c>
      <c r="F52" s="68" t="s">
        <v>123</v>
      </c>
      <c r="G52" s="69" t="s">
        <v>124</v>
      </c>
      <c r="H52" s="67" t="s">
        <v>125</v>
      </c>
      <c r="I52" s="111" t="s">
        <v>126</v>
      </c>
      <c r="J52" s="67">
        <v>600000</v>
      </c>
      <c r="K52" s="112">
        <v>1332527</v>
      </c>
      <c r="L52" s="113" t="s">
        <v>127</v>
      </c>
      <c r="M52" s="2"/>
      <c r="N52" s="2"/>
    </row>
    <row r="53" spans="1:14" ht="12.75">
      <c r="A53" s="114" t="s">
        <v>128</v>
      </c>
      <c r="B53" s="115" t="s">
        <v>120</v>
      </c>
      <c r="C53" s="116" t="s">
        <v>129</v>
      </c>
      <c r="D53" s="116"/>
      <c r="E53" s="116" t="s">
        <v>130</v>
      </c>
      <c r="F53" s="116" t="s">
        <v>131</v>
      </c>
      <c r="G53" s="117" t="s">
        <v>124</v>
      </c>
      <c r="H53" s="115" t="s">
        <v>132</v>
      </c>
      <c r="I53" s="115"/>
      <c r="J53" s="115"/>
      <c r="K53" s="82">
        <v>23599.38</v>
      </c>
      <c r="L53" s="83" t="s">
        <v>21</v>
      </c>
      <c r="M53" s="2"/>
      <c r="N53" s="2"/>
    </row>
    <row r="54" spans="1:14" ht="12.75">
      <c r="A54" s="78" t="s">
        <v>133</v>
      </c>
      <c r="B54" s="79" t="s">
        <v>120</v>
      </c>
      <c r="C54" s="80" t="s">
        <v>134</v>
      </c>
      <c r="D54" s="80"/>
      <c r="E54" s="80" t="s">
        <v>135</v>
      </c>
      <c r="F54" s="80" t="s">
        <v>136</v>
      </c>
      <c r="G54" s="81" t="s">
        <v>124</v>
      </c>
      <c r="H54" s="79" t="s">
        <v>137</v>
      </c>
      <c r="I54" s="79"/>
      <c r="J54" s="79"/>
      <c r="K54" s="82">
        <v>106830.87</v>
      </c>
      <c r="L54" s="83" t="s">
        <v>21</v>
      </c>
      <c r="M54" s="2"/>
      <c r="N54" s="2"/>
    </row>
    <row r="55" spans="1:14" ht="12.75">
      <c r="A55" s="118" t="s">
        <v>138</v>
      </c>
      <c r="B55" s="119" t="s">
        <v>120</v>
      </c>
      <c r="C55" s="120"/>
      <c r="D55" s="120"/>
      <c r="E55" s="120" t="s">
        <v>139</v>
      </c>
      <c r="F55" s="120" t="s">
        <v>140</v>
      </c>
      <c r="G55" s="121" t="s">
        <v>124</v>
      </c>
      <c r="H55" s="119" t="s">
        <v>132</v>
      </c>
      <c r="I55" s="122"/>
      <c r="J55" s="119"/>
      <c r="K55" s="88">
        <v>28000</v>
      </c>
      <c r="L55" s="123" t="s">
        <v>21</v>
      </c>
      <c r="M55" s="2"/>
      <c r="N55" s="2"/>
    </row>
    <row r="56" spans="1:14" ht="12.75">
      <c r="A56" s="74"/>
      <c r="B56" s="74"/>
      <c r="C56" s="74"/>
      <c r="D56" s="74"/>
      <c r="E56" s="74"/>
      <c r="F56" s="74"/>
      <c r="G56" s="74"/>
      <c r="H56" s="74"/>
      <c r="I56" s="74"/>
      <c r="J56" s="124" t="s">
        <v>22</v>
      </c>
      <c r="K56" s="125">
        <f>SUM(K52:K55)</f>
        <v>1490957.25</v>
      </c>
      <c r="L56" s="105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7" t="s">
        <v>141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"/>
      <c r="N58" s="2"/>
    </row>
    <row r="59" spans="1:14" ht="12.75">
      <c r="A59" s="43" t="s">
        <v>142</v>
      </c>
      <c r="B59" s="44" t="s">
        <v>143</v>
      </c>
      <c r="C59" s="45">
        <v>2534.2</v>
      </c>
      <c r="D59" s="45">
        <v>15170</v>
      </c>
      <c r="E59" s="45" t="s">
        <v>95</v>
      </c>
      <c r="F59" s="45" t="s">
        <v>144</v>
      </c>
      <c r="G59" s="47" t="s">
        <v>145</v>
      </c>
      <c r="H59" s="46">
        <v>2003</v>
      </c>
      <c r="I59" s="126"/>
      <c r="J59" s="44"/>
      <c r="K59" s="94">
        <v>2753259.77</v>
      </c>
      <c r="L59" s="49" t="s">
        <v>146</v>
      </c>
      <c r="M59" s="2"/>
      <c r="N59" s="2"/>
    </row>
    <row r="60" spans="1:14" ht="12.75">
      <c r="A60" s="25" t="s">
        <v>147</v>
      </c>
      <c r="B60" s="26" t="s">
        <v>143</v>
      </c>
      <c r="C60" s="27"/>
      <c r="D60" s="27"/>
      <c r="E60" s="27"/>
      <c r="F60" s="27"/>
      <c r="G60" s="98" t="s">
        <v>145</v>
      </c>
      <c r="H60" s="99">
        <v>2003</v>
      </c>
      <c r="I60" s="33"/>
      <c r="J60" s="26"/>
      <c r="K60" s="29">
        <v>4141.17</v>
      </c>
      <c r="L60" s="30"/>
      <c r="M60" s="2"/>
      <c r="N60" s="2"/>
    </row>
    <row r="61" spans="1:14" ht="12.75">
      <c r="A61" s="25" t="s">
        <v>148</v>
      </c>
      <c r="B61" s="26" t="s">
        <v>143</v>
      </c>
      <c r="C61" s="27"/>
      <c r="D61" s="27"/>
      <c r="E61" s="27"/>
      <c r="F61" s="27"/>
      <c r="G61" s="98" t="s">
        <v>145</v>
      </c>
      <c r="H61" s="99">
        <v>2005</v>
      </c>
      <c r="I61" s="33"/>
      <c r="J61" s="26"/>
      <c r="K61" s="29">
        <v>26128</v>
      </c>
      <c r="L61" s="30"/>
      <c r="M61" s="2"/>
      <c r="N61" s="2"/>
    </row>
    <row r="62" spans="1:14" ht="12.75">
      <c r="A62" s="25" t="s">
        <v>149</v>
      </c>
      <c r="B62" s="26" t="s">
        <v>143</v>
      </c>
      <c r="C62" s="27"/>
      <c r="D62" s="27"/>
      <c r="E62" s="27"/>
      <c r="F62" s="27"/>
      <c r="G62" s="98" t="s">
        <v>150</v>
      </c>
      <c r="H62" s="99">
        <v>2009</v>
      </c>
      <c r="I62" s="33"/>
      <c r="J62" s="26"/>
      <c r="K62" s="29">
        <v>81036.4</v>
      </c>
      <c r="L62" s="30"/>
      <c r="M62" s="2"/>
      <c r="N62" s="2"/>
    </row>
    <row r="63" spans="1:14" ht="12.75">
      <c r="A63" s="50" t="s">
        <v>151</v>
      </c>
      <c r="B63" s="51" t="s">
        <v>143</v>
      </c>
      <c r="C63" s="52"/>
      <c r="D63" s="52"/>
      <c r="E63" s="52"/>
      <c r="F63" s="52"/>
      <c r="G63" s="102" t="s">
        <v>145</v>
      </c>
      <c r="H63" s="54">
        <v>2009</v>
      </c>
      <c r="I63" s="38"/>
      <c r="J63" s="51"/>
      <c r="K63" s="103">
        <v>28000</v>
      </c>
      <c r="L63" s="40"/>
      <c r="M63" s="2"/>
      <c r="N63" s="2"/>
    </row>
    <row r="64" spans="1:14" ht="12.75">
      <c r="A64" s="14"/>
      <c r="B64" s="14"/>
      <c r="C64" s="14"/>
      <c r="D64" s="14"/>
      <c r="E64" s="14"/>
      <c r="F64" s="14"/>
      <c r="G64" s="14"/>
      <c r="H64" s="14"/>
      <c r="I64" s="14"/>
      <c r="J64" s="15" t="s">
        <v>22</v>
      </c>
      <c r="K64" s="41">
        <f>SUM(K59:K63)</f>
        <v>2892565.34</v>
      </c>
      <c r="L64" s="57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7" t="s">
        <v>152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"/>
      <c r="N66" s="2"/>
    </row>
    <row r="67" spans="1:14" ht="12.75">
      <c r="A67" s="43" t="s">
        <v>153</v>
      </c>
      <c r="B67" s="44" t="s">
        <v>154</v>
      </c>
      <c r="C67" s="45">
        <v>927.66</v>
      </c>
      <c r="D67" s="45">
        <v>2643.13</v>
      </c>
      <c r="E67" s="45" t="s">
        <v>155</v>
      </c>
      <c r="F67" s="45" t="s">
        <v>156</v>
      </c>
      <c r="G67" s="47" t="s">
        <v>157</v>
      </c>
      <c r="H67" s="44" t="s">
        <v>158</v>
      </c>
      <c r="I67" s="44"/>
      <c r="J67" s="44"/>
      <c r="K67" s="94">
        <v>794220.17</v>
      </c>
      <c r="L67" s="49" t="s">
        <v>159</v>
      </c>
      <c r="M67" s="2"/>
      <c r="N67" s="2"/>
    </row>
    <row r="68" spans="1:14" ht="12.75">
      <c r="A68" s="25" t="s">
        <v>160</v>
      </c>
      <c r="B68" s="26" t="s">
        <v>161</v>
      </c>
      <c r="C68" s="27">
        <v>544.97</v>
      </c>
      <c r="D68" s="27">
        <v>4719.13</v>
      </c>
      <c r="E68" s="27" t="s">
        <v>162</v>
      </c>
      <c r="F68" s="27" t="s">
        <v>163</v>
      </c>
      <c r="G68" s="28" t="s">
        <v>164</v>
      </c>
      <c r="H68" s="26" t="s">
        <v>84</v>
      </c>
      <c r="I68" s="26"/>
      <c r="J68" s="26"/>
      <c r="K68" s="29">
        <v>1723320.37</v>
      </c>
      <c r="L68" s="127" t="s">
        <v>165</v>
      </c>
      <c r="M68" s="2"/>
      <c r="N68" s="2"/>
    </row>
    <row r="69" spans="1:14" ht="12.75">
      <c r="A69" s="25" t="s">
        <v>166</v>
      </c>
      <c r="B69" s="26"/>
      <c r="C69" s="27"/>
      <c r="D69" s="27"/>
      <c r="E69" s="27"/>
      <c r="F69" s="27"/>
      <c r="G69" s="28"/>
      <c r="H69" s="26"/>
      <c r="I69" s="26"/>
      <c r="J69" s="26"/>
      <c r="K69" s="29">
        <v>4815.01</v>
      </c>
      <c r="L69" s="30"/>
      <c r="M69" s="2"/>
      <c r="N69" s="2"/>
    </row>
    <row r="70" spans="1:14" ht="12.75">
      <c r="A70" s="25" t="s">
        <v>167</v>
      </c>
      <c r="B70" s="26"/>
      <c r="C70" s="27"/>
      <c r="D70" s="27"/>
      <c r="E70" s="27"/>
      <c r="F70" s="27"/>
      <c r="G70" s="28"/>
      <c r="H70" s="26"/>
      <c r="I70" s="26"/>
      <c r="J70" s="26"/>
      <c r="K70" s="29">
        <v>6490.62</v>
      </c>
      <c r="L70" s="30"/>
      <c r="M70" s="2"/>
      <c r="N70" s="2"/>
    </row>
    <row r="71" spans="1:14" ht="12.75">
      <c r="A71" s="128" t="s">
        <v>168</v>
      </c>
      <c r="B71" s="129"/>
      <c r="C71" s="130"/>
      <c r="D71" s="130"/>
      <c r="E71" s="130"/>
      <c r="F71" s="130"/>
      <c r="G71" s="131"/>
      <c r="H71" s="129"/>
      <c r="I71" s="129"/>
      <c r="J71" s="129"/>
      <c r="K71" s="132">
        <v>20500</v>
      </c>
      <c r="L71" s="133"/>
      <c r="M71" s="2"/>
      <c r="N71" s="2"/>
    </row>
    <row r="72" spans="1:14" ht="12.75">
      <c r="A72" s="128" t="s">
        <v>169</v>
      </c>
      <c r="B72" s="129"/>
      <c r="C72" s="130"/>
      <c r="D72" s="130"/>
      <c r="E72" s="130"/>
      <c r="F72" s="130"/>
      <c r="G72" s="131"/>
      <c r="H72" s="129"/>
      <c r="I72" s="129"/>
      <c r="J72" s="129"/>
      <c r="K72" s="132">
        <v>12751</v>
      </c>
      <c r="L72" s="133"/>
      <c r="M72" s="2"/>
      <c r="N72" s="2"/>
    </row>
    <row r="73" spans="1:14" ht="12.75">
      <c r="A73" s="128" t="s">
        <v>170</v>
      </c>
      <c r="B73" s="129"/>
      <c r="C73" s="130"/>
      <c r="D73" s="130"/>
      <c r="E73" s="130"/>
      <c r="F73" s="130"/>
      <c r="G73" s="131"/>
      <c r="H73" s="129"/>
      <c r="I73" s="129"/>
      <c r="J73" s="129"/>
      <c r="K73" s="132" t="s">
        <v>106</v>
      </c>
      <c r="L73" s="133"/>
      <c r="M73" s="2"/>
      <c r="N73" s="2"/>
    </row>
    <row r="74" spans="1:12" ht="12.75">
      <c r="A74" s="128" t="s">
        <v>171</v>
      </c>
      <c r="B74" s="129"/>
      <c r="C74" s="130"/>
      <c r="D74" s="130"/>
      <c r="E74" s="130"/>
      <c r="F74" s="130"/>
      <c r="G74" s="131"/>
      <c r="H74" s="129"/>
      <c r="I74" s="129"/>
      <c r="J74" s="129"/>
      <c r="K74" s="132" t="s">
        <v>106</v>
      </c>
      <c r="L74" s="133"/>
    </row>
    <row r="75" spans="1:12" ht="12.75">
      <c r="A75" s="50" t="s">
        <v>172</v>
      </c>
      <c r="B75" s="51"/>
      <c r="C75" s="52"/>
      <c r="D75" s="52"/>
      <c r="E75" s="52"/>
      <c r="F75" s="52"/>
      <c r="G75" s="53"/>
      <c r="H75" s="51"/>
      <c r="I75" s="51"/>
      <c r="J75" s="51"/>
      <c r="K75" s="103">
        <v>10000</v>
      </c>
      <c r="L75" s="40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5" t="s">
        <v>22</v>
      </c>
      <c r="K76" s="41">
        <f>SUM(K67:K75)</f>
        <v>2572097.1700000004</v>
      </c>
      <c r="L76" s="57"/>
    </row>
    <row r="78" spans="1:12" ht="12.75">
      <c r="A78" s="7" t="s">
        <v>173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8" t="s">
        <v>72</v>
      </c>
      <c r="B79" s="9" t="s">
        <v>174</v>
      </c>
      <c r="C79" s="10">
        <v>1551</v>
      </c>
      <c r="D79" s="10">
        <v>8278</v>
      </c>
      <c r="E79" s="10" t="s">
        <v>175</v>
      </c>
      <c r="F79" s="10" t="s">
        <v>176</v>
      </c>
      <c r="G79" s="11" t="s">
        <v>177</v>
      </c>
      <c r="H79" s="134" t="s">
        <v>178</v>
      </c>
      <c r="I79" s="9">
        <v>1011972.09</v>
      </c>
      <c r="J79" s="9" t="s">
        <v>179</v>
      </c>
      <c r="K79" s="12">
        <v>1164567.02</v>
      </c>
      <c r="L79" s="13" t="s">
        <v>21</v>
      </c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5" t="s">
        <v>22</v>
      </c>
      <c r="K80" s="16">
        <v>1164567.02</v>
      </c>
      <c r="L80" s="57"/>
    </row>
    <row r="82" spans="1:12" ht="12.75">
      <c r="A82" s="7" t="s">
        <v>180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8" t="s">
        <v>181</v>
      </c>
      <c r="B83" s="9" t="s">
        <v>182</v>
      </c>
      <c r="C83" s="10">
        <v>3200</v>
      </c>
      <c r="D83" s="10">
        <v>9800</v>
      </c>
      <c r="E83" s="10" t="s">
        <v>183</v>
      </c>
      <c r="F83" s="10" t="s">
        <v>184</v>
      </c>
      <c r="G83" s="11" t="s">
        <v>185</v>
      </c>
      <c r="H83" s="9" t="s">
        <v>186</v>
      </c>
      <c r="I83" s="9"/>
      <c r="J83" s="9" t="s">
        <v>187</v>
      </c>
      <c r="K83" s="12">
        <v>4617486</v>
      </c>
      <c r="L83" s="13" t="s">
        <v>21</v>
      </c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5" t="s">
        <v>22</v>
      </c>
      <c r="K84" s="135">
        <v>4617486</v>
      </c>
      <c r="L84" s="57"/>
    </row>
  </sheetData>
  <sheetProtection selectLockedCells="1" selectUnlockedCells="1"/>
  <mergeCells count="15">
    <mergeCell ref="A1:L1"/>
    <mergeCell ref="A3:L3"/>
    <mergeCell ref="A7:L7"/>
    <mergeCell ref="A16:L16"/>
    <mergeCell ref="A21:L21"/>
    <mergeCell ref="A25:L25"/>
    <mergeCell ref="A30:L30"/>
    <mergeCell ref="A36:L36"/>
    <mergeCell ref="A42:L42"/>
    <mergeCell ref="A47:L47"/>
    <mergeCell ref="A51:L51"/>
    <mergeCell ref="A58:L58"/>
    <mergeCell ref="A66:L66"/>
    <mergeCell ref="A78:L78"/>
    <mergeCell ref="A82:L8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12"/>
  <sheetViews>
    <sheetView tabSelected="1" zoomScale="80" zoomScaleNormal="80" workbookViewId="0" topLeftCell="A379">
      <selection activeCell="I397" sqref="I397"/>
    </sheetView>
  </sheetViews>
  <sheetFormatPr defaultColWidth="12.57421875" defaultRowHeight="12.75"/>
  <cols>
    <col min="1" max="1" width="36.7109375" style="0" customWidth="1"/>
    <col min="2" max="2" width="24.28125" style="0" customWidth="1"/>
    <col min="3" max="3" width="22.421875" style="0" customWidth="1"/>
    <col min="4" max="16384" width="11.57421875" style="0" customWidth="1"/>
  </cols>
  <sheetData>
    <row r="1" spans="1:5" ht="27" customHeight="1">
      <c r="A1" s="136" t="s">
        <v>188</v>
      </c>
      <c r="B1" s="136"/>
      <c r="C1" s="136"/>
      <c r="D1" s="137"/>
      <c r="E1" s="137"/>
    </row>
    <row r="2" spans="1:5" ht="12.75">
      <c r="A2" s="138" t="s">
        <v>189</v>
      </c>
      <c r="B2" s="139" t="s">
        <v>190</v>
      </c>
      <c r="C2" s="139" t="s">
        <v>191</v>
      </c>
      <c r="D2" s="137"/>
      <c r="E2" s="137"/>
    </row>
    <row r="3" spans="1:5" ht="12.75" customHeight="1">
      <c r="A3" s="140" t="s">
        <v>13</v>
      </c>
      <c r="B3" s="140"/>
      <c r="C3" s="140"/>
      <c r="D3" s="137"/>
      <c r="E3" s="137"/>
    </row>
    <row r="4" spans="1:5" ht="12.75">
      <c r="A4" s="141" t="s">
        <v>192</v>
      </c>
      <c r="B4" s="142">
        <v>2001</v>
      </c>
      <c r="C4" s="143">
        <v>1573.8</v>
      </c>
      <c r="D4" s="137"/>
      <c r="E4" s="137"/>
    </row>
    <row r="5" spans="1:5" ht="12.75">
      <c r="A5" s="144" t="s">
        <v>193</v>
      </c>
      <c r="B5" s="145">
        <v>2001</v>
      </c>
      <c r="C5" s="146">
        <v>700</v>
      </c>
      <c r="D5" s="137"/>
      <c r="E5" s="137"/>
    </row>
    <row r="6" spans="1:5" ht="12.75">
      <c r="A6" s="147" t="s">
        <v>194</v>
      </c>
      <c r="B6" s="148">
        <v>2003</v>
      </c>
      <c r="C6" s="146">
        <v>1900</v>
      </c>
      <c r="D6" s="137"/>
      <c r="E6" s="137"/>
    </row>
    <row r="7" spans="1:5" ht="12.75">
      <c r="A7" s="144" t="s">
        <v>195</v>
      </c>
      <c r="B7" s="144">
        <v>2005</v>
      </c>
      <c r="C7" s="146">
        <v>2421.76</v>
      </c>
      <c r="D7" s="137"/>
      <c r="E7" s="137"/>
    </row>
    <row r="8" spans="1:5" ht="12.75">
      <c r="A8" s="144" t="s">
        <v>196</v>
      </c>
      <c r="B8" s="144">
        <v>2005</v>
      </c>
      <c r="C8" s="146">
        <v>1692.47</v>
      </c>
      <c r="D8" s="137"/>
      <c r="E8" s="137"/>
    </row>
    <row r="9" spans="1:5" ht="12.75">
      <c r="A9" s="144" t="s">
        <v>196</v>
      </c>
      <c r="B9" s="144">
        <v>2005</v>
      </c>
      <c r="C9" s="146">
        <v>1692.47</v>
      </c>
      <c r="D9" s="137"/>
      <c r="E9" s="137"/>
    </row>
    <row r="10" spans="1:5" ht="12.75">
      <c r="A10" s="144" t="s">
        <v>196</v>
      </c>
      <c r="B10" s="144">
        <v>2005</v>
      </c>
      <c r="C10" s="146">
        <v>1692.47</v>
      </c>
      <c r="D10" s="137"/>
      <c r="E10" s="137"/>
    </row>
    <row r="11" spans="1:5" ht="12.75">
      <c r="A11" s="144" t="s">
        <v>196</v>
      </c>
      <c r="B11" s="144">
        <v>2005</v>
      </c>
      <c r="C11" s="146">
        <v>1692.47</v>
      </c>
      <c r="D11" s="137"/>
      <c r="E11" s="137"/>
    </row>
    <row r="12" spans="1:5" ht="12.75">
      <c r="A12" s="144" t="s">
        <v>196</v>
      </c>
      <c r="B12" s="144">
        <v>2005</v>
      </c>
      <c r="C12" s="146">
        <v>1692.47</v>
      </c>
      <c r="D12" s="137"/>
      <c r="E12" s="137"/>
    </row>
    <row r="13" spans="1:5" ht="12.75">
      <c r="A13" s="144" t="s">
        <v>196</v>
      </c>
      <c r="B13" s="144">
        <v>2005</v>
      </c>
      <c r="C13" s="146">
        <v>1692.47</v>
      </c>
      <c r="D13" s="137"/>
      <c r="E13" s="137"/>
    </row>
    <row r="14" spans="1:5" ht="12.75">
      <c r="A14" s="144" t="s">
        <v>196</v>
      </c>
      <c r="B14" s="144">
        <v>2005</v>
      </c>
      <c r="C14" s="146">
        <v>1692.47</v>
      </c>
      <c r="D14" s="137"/>
      <c r="E14" s="137"/>
    </row>
    <row r="15" spans="1:5" ht="12.75">
      <c r="A15" s="144" t="s">
        <v>196</v>
      </c>
      <c r="B15" s="144">
        <v>2005</v>
      </c>
      <c r="C15" s="146">
        <v>1692.47</v>
      </c>
      <c r="D15" s="137"/>
      <c r="E15" s="137"/>
    </row>
    <row r="16" spans="1:5" ht="12.75">
      <c r="A16" s="144" t="s">
        <v>196</v>
      </c>
      <c r="B16" s="144">
        <v>2005</v>
      </c>
      <c r="C16" s="146">
        <v>1692.47</v>
      </c>
      <c r="D16" s="137"/>
      <c r="E16" s="137"/>
    </row>
    <row r="17" spans="1:5" ht="12.75">
      <c r="A17" s="144" t="s">
        <v>197</v>
      </c>
      <c r="B17" s="144">
        <v>2005</v>
      </c>
      <c r="C17" s="146">
        <v>1971.78</v>
      </c>
      <c r="D17" s="137"/>
      <c r="E17" s="137"/>
    </row>
    <row r="18" spans="1:5" ht="12.75">
      <c r="A18" s="144" t="s">
        <v>198</v>
      </c>
      <c r="B18" s="144">
        <v>2005</v>
      </c>
      <c r="C18" s="146">
        <v>2314.89</v>
      </c>
      <c r="D18" s="137"/>
      <c r="E18" s="137"/>
    </row>
    <row r="19" spans="1:5" ht="12.75">
      <c r="A19" s="144" t="s">
        <v>199</v>
      </c>
      <c r="B19" s="144">
        <v>2005</v>
      </c>
      <c r="C19" s="146">
        <v>2088.68</v>
      </c>
      <c r="D19" s="137"/>
      <c r="E19" s="137"/>
    </row>
    <row r="20" spans="1:5" ht="12.75">
      <c r="A20" s="144" t="s">
        <v>200</v>
      </c>
      <c r="B20" s="144">
        <v>2005</v>
      </c>
      <c r="C20" s="146">
        <v>849.42</v>
      </c>
      <c r="D20" s="137"/>
      <c r="E20" s="137"/>
    </row>
    <row r="21" spans="1:5" ht="12.75">
      <c r="A21" s="144" t="s">
        <v>201</v>
      </c>
      <c r="B21" s="144">
        <v>2005</v>
      </c>
      <c r="C21" s="146">
        <v>856.24</v>
      </c>
      <c r="D21" s="137"/>
      <c r="E21" s="137"/>
    </row>
    <row r="22" spans="1:5" ht="12.75">
      <c r="A22" s="144" t="s">
        <v>201</v>
      </c>
      <c r="B22" s="144">
        <v>2005</v>
      </c>
      <c r="C22" s="146">
        <v>856.24</v>
      </c>
      <c r="D22" s="137"/>
      <c r="E22" s="137"/>
    </row>
    <row r="23" spans="1:5" ht="12.75">
      <c r="A23" s="144" t="s">
        <v>201</v>
      </c>
      <c r="B23" s="144">
        <v>2005</v>
      </c>
      <c r="C23" s="146">
        <v>856.24</v>
      </c>
      <c r="D23" s="137"/>
      <c r="E23" s="137"/>
    </row>
    <row r="24" spans="1:5" ht="12.75">
      <c r="A24" s="144" t="s">
        <v>201</v>
      </c>
      <c r="B24" s="144">
        <v>2005</v>
      </c>
      <c r="C24" s="146">
        <v>856.24</v>
      </c>
      <c r="D24" s="137"/>
      <c r="E24" s="137"/>
    </row>
    <row r="25" spans="1:5" ht="12.75">
      <c r="A25" s="144" t="s">
        <v>201</v>
      </c>
      <c r="B25" s="144">
        <v>2005</v>
      </c>
      <c r="C25" s="146">
        <v>856.24</v>
      </c>
      <c r="D25" s="137"/>
      <c r="E25" s="137"/>
    </row>
    <row r="26" spans="1:5" ht="12.75">
      <c r="A26" s="144" t="s">
        <v>201</v>
      </c>
      <c r="B26" s="144">
        <v>2005</v>
      </c>
      <c r="C26" s="146">
        <v>856.24</v>
      </c>
      <c r="D26" s="137"/>
      <c r="E26" s="137"/>
    </row>
    <row r="27" spans="1:5" ht="12.75">
      <c r="A27" s="144" t="s">
        <v>201</v>
      </c>
      <c r="B27" s="144">
        <v>2005</v>
      </c>
      <c r="C27" s="146">
        <v>856.24</v>
      </c>
      <c r="D27" s="137"/>
      <c r="E27" s="137"/>
    </row>
    <row r="28" spans="1:5" ht="12.75">
      <c r="A28" s="144" t="s">
        <v>201</v>
      </c>
      <c r="B28" s="144">
        <v>2005</v>
      </c>
      <c r="C28" s="146">
        <v>856.24</v>
      </c>
      <c r="D28" s="137"/>
      <c r="E28" s="137"/>
    </row>
    <row r="29" spans="1:5" ht="12.75">
      <c r="A29" s="144" t="s">
        <v>201</v>
      </c>
      <c r="B29" s="144">
        <v>2005</v>
      </c>
      <c r="C29" s="146">
        <v>856.24</v>
      </c>
      <c r="D29" s="137"/>
      <c r="E29" s="137"/>
    </row>
    <row r="30" spans="1:5" ht="12.75">
      <c r="A30" s="144" t="s">
        <v>201</v>
      </c>
      <c r="B30" s="144">
        <v>2005</v>
      </c>
      <c r="C30" s="146">
        <v>856.24</v>
      </c>
      <c r="D30" s="137"/>
      <c r="E30" s="137"/>
    </row>
    <row r="31" spans="1:5" ht="12.75">
      <c r="A31" s="144" t="s">
        <v>202</v>
      </c>
      <c r="B31" s="144">
        <v>2005</v>
      </c>
      <c r="C31" s="146">
        <v>453.12</v>
      </c>
      <c r="D31" s="137"/>
      <c r="E31" s="137"/>
    </row>
    <row r="32" spans="1:5" ht="12.75">
      <c r="A32" s="144" t="s">
        <v>203</v>
      </c>
      <c r="B32" s="144">
        <v>2005</v>
      </c>
      <c r="C32" s="146">
        <v>369.92</v>
      </c>
      <c r="D32" s="137"/>
      <c r="E32" s="137"/>
    </row>
    <row r="33" spans="1:5" ht="12.75">
      <c r="A33" s="144" t="s">
        <v>204</v>
      </c>
      <c r="B33" s="144">
        <v>2006</v>
      </c>
      <c r="C33" s="146">
        <v>2500</v>
      </c>
      <c r="D33" s="137"/>
      <c r="E33" s="137"/>
    </row>
    <row r="34" spans="1:5" ht="12.75">
      <c r="A34" s="144" t="s">
        <v>205</v>
      </c>
      <c r="B34" s="144">
        <v>2007</v>
      </c>
      <c r="C34" s="146">
        <v>2290</v>
      </c>
      <c r="D34" s="137"/>
      <c r="E34" s="137"/>
    </row>
    <row r="35" spans="1:5" ht="12.75">
      <c r="A35" s="144" t="s">
        <v>206</v>
      </c>
      <c r="B35" s="144">
        <v>2008</v>
      </c>
      <c r="C35" s="146">
        <v>640</v>
      </c>
      <c r="D35" s="137"/>
      <c r="E35" s="137"/>
    </row>
    <row r="36" spans="1:5" ht="12.75">
      <c r="A36" s="144" t="s">
        <v>207</v>
      </c>
      <c r="B36" s="144">
        <v>2008</v>
      </c>
      <c r="C36" s="146">
        <v>1891</v>
      </c>
      <c r="D36" s="137"/>
      <c r="E36" s="137"/>
    </row>
    <row r="37" spans="1:5" ht="12.75">
      <c r="A37" s="144" t="s">
        <v>207</v>
      </c>
      <c r="B37" s="144">
        <v>2008</v>
      </c>
      <c r="C37" s="146">
        <v>1891</v>
      </c>
      <c r="D37" s="137"/>
      <c r="E37" s="137"/>
    </row>
    <row r="38" spans="1:5" ht="12.75">
      <c r="A38" s="144" t="s">
        <v>207</v>
      </c>
      <c r="B38" s="144">
        <v>2008</v>
      </c>
      <c r="C38" s="146">
        <v>1891</v>
      </c>
      <c r="D38" s="137"/>
      <c r="E38" s="137"/>
    </row>
    <row r="39" spans="1:5" ht="12.75">
      <c r="A39" s="144" t="s">
        <v>207</v>
      </c>
      <c r="B39" s="144">
        <v>2008</v>
      </c>
      <c r="C39" s="146">
        <v>1891</v>
      </c>
      <c r="D39" s="137"/>
      <c r="E39" s="137"/>
    </row>
    <row r="40" spans="1:5" ht="12.75">
      <c r="A40" s="144" t="s">
        <v>207</v>
      </c>
      <c r="B40" s="144">
        <v>2008</v>
      </c>
      <c r="C40" s="146">
        <v>1891</v>
      </c>
      <c r="D40" s="137"/>
      <c r="E40" s="137"/>
    </row>
    <row r="41" spans="1:5" ht="12.75">
      <c r="A41" s="144" t="s">
        <v>207</v>
      </c>
      <c r="B41" s="144">
        <v>2008</v>
      </c>
      <c r="C41" s="146">
        <v>1891</v>
      </c>
      <c r="D41" s="137"/>
      <c r="E41" s="137"/>
    </row>
    <row r="42" spans="1:5" ht="12.75">
      <c r="A42" s="144" t="s">
        <v>207</v>
      </c>
      <c r="B42" s="144">
        <v>2008</v>
      </c>
      <c r="C42" s="146">
        <v>1891</v>
      </c>
      <c r="D42" s="137"/>
      <c r="E42" s="137"/>
    </row>
    <row r="43" spans="1:5" ht="12.75">
      <c r="A43" s="144" t="s">
        <v>207</v>
      </c>
      <c r="B43" s="144">
        <v>2008</v>
      </c>
      <c r="C43" s="146">
        <v>1891</v>
      </c>
      <c r="D43" s="137"/>
      <c r="E43" s="137"/>
    </row>
    <row r="44" spans="1:5" ht="12.75">
      <c r="A44" s="144" t="s">
        <v>207</v>
      </c>
      <c r="B44" s="144">
        <v>2008</v>
      </c>
      <c r="C44" s="146">
        <v>1891</v>
      </c>
      <c r="D44" s="137"/>
      <c r="E44" s="137"/>
    </row>
    <row r="45" spans="1:5" ht="12.75">
      <c r="A45" s="144" t="s">
        <v>208</v>
      </c>
      <c r="B45" s="144">
        <v>2008</v>
      </c>
      <c r="C45" s="146">
        <v>2516</v>
      </c>
      <c r="D45" s="137"/>
      <c r="E45" s="137"/>
    </row>
    <row r="46" spans="1:5" ht="12.75">
      <c r="A46" s="144" t="s">
        <v>209</v>
      </c>
      <c r="B46" s="144">
        <v>2008</v>
      </c>
      <c r="C46" s="146">
        <v>507</v>
      </c>
      <c r="D46" s="137"/>
      <c r="E46" s="137"/>
    </row>
    <row r="47" spans="1:5" ht="12.75">
      <c r="A47" s="144" t="s">
        <v>210</v>
      </c>
      <c r="B47" s="144">
        <v>2008</v>
      </c>
      <c r="C47" s="146">
        <v>725</v>
      </c>
      <c r="D47" s="137"/>
      <c r="E47" s="137"/>
    </row>
    <row r="48" spans="1:5" ht="12.75">
      <c r="A48" s="144" t="s">
        <v>211</v>
      </c>
      <c r="B48" s="144">
        <v>2008</v>
      </c>
      <c r="C48" s="146">
        <v>2377.3</v>
      </c>
      <c r="D48" s="137"/>
      <c r="E48" s="137"/>
    </row>
    <row r="49" spans="1:5" ht="12.75">
      <c r="A49" s="144" t="s">
        <v>199</v>
      </c>
      <c r="B49" s="144">
        <v>2008</v>
      </c>
      <c r="C49" s="146">
        <v>1830</v>
      </c>
      <c r="D49" s="137"/>
      <c r="E49" s="137"/>
    </row>
    <row r="50" spans="1:5" ht="12.75">
      <c r="A50" s="144" t="s">
        <v>212</v>
      </c>
      <c r="B50" s="144">
        <v>2008</v>
      </c>
      <c r="C50" s="146">
        <v>743</v>
      </c>
      <c r="D50" s="137"/>
      <c r="E50" s="137"/>
    </row>
    <row r="51" spans="1:5" ht="12.75">
      <c r="A51" s="144" t="s">
        <v>212</v>
      </c>
      <c r="B51" s="144">
        <v>2008</v>
      </c>
      <c r="C51" s="146">
        <v>743</v>
      </c>
      <c r="D51" s="137"/>
      <c r="E51" s="137"/>
    </row>
    <row r="52" spans="1:5" ht="12.75">
      <c r="A52" s="144" t="s">
        <v>212</v>
      </c>
      <c r="B52" s="144">
        <v>2008</v>
      </c>
      <c r="C52" s="146">
        <v>743</v>
      </c>
      <c r="D52" s="137"/>
      <c r="E52" s="137"/>
    </row>
    <row r="53" spans="1:5" ht="12.75">
      <c r="A53" s="144" t="s">
        <v>212</v>
      </c>
      <c r="B53" s="144">
        <v>2008</v>
      </c>
      <c r="C53" s="146">
        <v>743</v>
      </c>
      <c r="D53" s="137"/>
      <c r="E53" s="137"/>
    </row>
    <row r="54" spans="1:5" ht="12.75">
      <c r="A54" s="144" t="s">
        <v>212</v>
      </c>
      <c r="B54" s="144">
        <v>2008</v>
      </c>
      <c r="C54" s="146">
        <v>743</v>
      </c>
      <c r="D54" s="137"/>
      <c r="E54" s="137"/>
    </row>
    <row r="55" spans="1:5" ht="12.75">
      <c r="A55" s="144" t="s">
        <v>212</v>
      </c>
      <c r="B55" s="144">
        <v>2008</v>
      </c>
      <c r="C55" s="146">
        <v>743</v>
      </c>
      <c r="D55" s="137"/>
      <c r="E55" s="137"/>
    </row>
    <row r="56" spans="1:5" ht="12.75">
      <c r="A56" s="144" t="s">
        <v>212</v>
      </c>
      <c r="B56" s="144">
        <v>2008</v>
      </c>
      <c r="C56" s="146">
        <v>743</v>
      </c>
      <c r="D56" s="137"/>
      <c r="E56" s="137"/>
    </row>
    <row r="57" spans="1:5" ht="12.75">
      <c r="A57" s="144" t="s">
        <v>212</v>
      </c>
      <c r="B57" s="144">
        <v>2008</v>
      </c>
      <c r="C57" s="146">
        <v>743</v>
      </c>
      <c r="D57" s="137"/>
      <c r="E57" s="137"/>
    </row>
    <row r="58" spans="1:5" ht="12.75">
      <c r="A58" s="144" t="s">
        <v>212</v>
      </c>
      <c r="B58" s="144">
        <v>2008</v>
      </c>
      <c r="C58" s="146">
        <v>743</v>
      </c>
      <c r="D58" s="137"/>
      <c r="E58" s="137"/>
    </row>
    <row r="59" spans="1:5" ht="12.75">
      <c r="A59" s="144" t="s">
        <v>213</v>
      </c>
      <c r="B59" s="144">
        <v>2008</v>
      </c>
      <c r="C59" s="146">
        <v>527.04</v>
      </c>
      <c r="D59" s="137"/>
      <c r="E59" s="137"/>
    </row>
    <row r="60" spans="1:5" ht="12.75">
      <c r="A60" s="144" t="s">
        <v>214</v>
      </c>
      <c r="B60" s="144">
        <v>2008</v>
      </c>
      <c r="C60" s="146">
        <v>366</v>
      </c>
      <c r="D60" s="137"/>
      <c r="E60" s="137"/>
    </row>
    <row r="61" spans="1:5" ht="12.75">
      <c r="A61" s="144" t="s">
        <v>214</v>
      </c>
      <c r="B61" s="144">
        <v>2008</v>
      </c>
      <c r="C61" s="146">
        <v>366</v>
      </c>
      <c r="D61" s="137"/>
      <c r="E61" s="137"/>
    </row>
    <row r="62" spans="1:5" ht="12.75">
      <c r="A62" s="144" t="s">
        <v>215</v>
      </c>
      <c r="B62" s="144">
        <v>2009</v>
      </c>
      <c r="C62" s="146">
        <v>1430</v>
      </c>
      <c r="D62" s="137"/>
      <c r="E62" s="137"/>
    </row>
    <row r="63" spans="1:5" ht="12.75">
      <c r="A63" s="144" t="s">
        <v>216</v>
      </c>
      <c r="B63" s="144">
        <v>2009</v>
      </c>
      <c r="C63" s="146">
        <v>490</v>
      </c>
      <c r="D63" s="137"/>
      <c r="E63" s="137"/>
    </row>
    <row r="64" spans="1:5" ht="12.75">
      <c r="A64" s="144" t="s">
        <v>217</v>
      </c>
      <c r="B64" s="144">
        <v>2007</v>
      </c>
      <c r="C64" s="146">
        <v>334.98</v>
      </c>
      <c r="D64" s="137"/>
      <c r="E64" s="137"/>
    </row>
    <row r="65" spans="1:5" ht="12.75">
      <c r="A65" s="144" t="s">
        <v>218</v>
      </c>
      <c r="B65" s="144">
        <v>2007</v>
      </c>
      <c r="C65" s="146">
        <v>1690</v>
      </c>
      <c r="D65" s="137"/>
      <c r="E65" s="137"/>
    </row>
    <row r="66" spans="1:5" ht="12.75">
      <c r="A66" s="144" t="s">
        <v>206</v>
      </c>
      <c r="B66" s="144">
        <v>2007</v>
      </c>
      <c r="C66" s="146">
        <v>600</v>
      </c>
      <c r="D66" s="137"/>
      <c r="E66" s="137"/>
    </row>
    <row r="67" spans="1:5" ht="12.75">
      <c r="A67" s="144" t="s">
        <v>219</v>
      </c>
      <c r="B67" s="144">
        <v>2007</v>
      </c>
      <c r="C67" s="146">
        <v>2134</v>
      </c>
      <c r="D67" s="137"/>
      <c r="E67" s="137"/>
    </row>
    <row r="68" spans="1:5" ht="12.75">
      <c r="A68" s="144" t="s">
        <v>218</v>
      </c>
      <c r="B68" s="144">
        <v>2007</v>
      </c>
      <c r="C68" s="146">
        <v>1480</v>
      </c>
      <c r="D68" s="137"/>
      <c r="E68" s="137"/>
    </row>
    <row r="69" spans="1:5" ht="12.75">
      <c r="A69" s="144" t="s">
        <v>206</v>
      </c>
      <c r="B69" s="144">
        <v>2007</v>
      </c>
      <c r="C69" s="146">
        <v>490</v>
      </c>
      <c r="D69" s="137"/>
      <c r="E69" s="137"/>
    </row>
    <row r="70" spans="1:5" ht="12.75">
      <c r="A70" s="144" t="s">
        <v>218</v>
      </c>
      <c r="B70" s="144">
        <v>2007</v>
      </c>
      <c r="C70" s="146">
        <v>1480</v>
      </c>
      <c r="D70" s="137"/>
      <c r="E70" s="137"/>
    </row>
    <row r="71" spans="1:5" ht="12.75">
      <c r="A71" s="144" t="s">
        <v>206</v>
      </c>
      <c r="B71" s="144">
        <v>2007</v>
      </c>
      <c r="C71" s="146">
        <v>490</v>
      </c>
      <c r="D71" s="137"/>
      <c r="E71" s="137"/>
    </row>
    <row r="72" spans="1:5" ht="12.75">
      <c r="A72" s="144" t="s">
        <v>220</v>
      </c>
      <c r="B72" s="144">
        <v>2009</v>
      </c>
      <c r="C72" s="146">
        <v>1100</v>
      </c>
      <c r="D72" s="137"/>
      <c r="E72" s="137"/>
    </row>
    <row r="73" spans="1:5" ht="12.75">
      <c r="A73" s="144" t="s">
        <v>221</v>
      </c>
      <c r="B73" s="144">
        <v>2009</v>
      </c>
      <c r="C73" s="146">
        <v>5300</v>
      </c>
      <c r="D73" s="137"/>
      <c r="E73" s="137"/>
    </row>
    <row r="74" spans="1:5" ht="12.75">
      <c r="A74" s="144" t="s">
        <v>222</v>
      </c>
      <c r="B74" s="144">
        <v>2010</v>
      </c>
      <c r="C74" s="146">
        <v>229</v>
      </c>
      <c r="D74" s="137"/>
      <c r="E74" s="137"/>
    </row>
    <row r="75" spans="1:5" ht="12.75">
      <c r="A75" s="144" t="s">
        <v>223</v>
      </c>
      <c r="B75" s="144">
        <v>2010</v>
      </c>
      <c r="C75" s="146">
        <v>1500</v>
      </c>
      <c r="D75" s="137"/>
      <c r="E75" s="137"/>
    </row>
    <row r="76" spans="1:5" ht="12.75">
      <c r="A76" s="144" t="s">
        <v>224</v>
      </c>
      <c r="B76" s="144">
        <v>2010</v>
      </c>
      <c r="C76" s="146">
        <v>1070</v>
      </c>
      <c r="D76" s="137"/>
      <c r="E76" s="137"/>
    </row>
    <row r="77" spans="1:5" ht="12.75">
      <c r="A77" s="144" t="s">
        <v>224</v>
      </c>
      <c r="B77" s="144">
        <v>2010</v>
      </c>
      <c r="C77" s="146">
        <v>1070</v>
      </c>
      <c r="D77" s="137"/>
      <c r="E77" s="137"/>
    </row>
    <row r="78" spans="1:5" ht="12.75">
      <c r="A78" s="144" t="s">
        <v>224</v>
      </c>
      <c r="B78" s="144">
        <v>2010</v>
      </c>
      <c r="C78" s="146">
        <v>1070</v>
      </c>
      <c r="D78" s="137"/>
      <c r="E78" s="137"/>
    </row>
    <row r="79" spans="1:5" ht="12.75">
      <c r="A79" s="144" t="s">
        <v>224</v>
      </c>
      <c r="B79" s="144">
        <v>2010</v>
      </c>
      <c r="C79" s="146">
        <v>1070</v>
      </c>
      <c r="D79" s="137"/>
      <c r="E79" s="137"/>
    </row>
    <row r="80" spans="1:5" ht="12.75">
      <c r="A80" s="144" t="s">
        <v>224</v>
      </c>
      <c r="B80" s="144">
        <v>2010</v>
      </c>
      <c r="C80" s="146">
        <v>1070</v>
      </c>
      <c r="D80" s="137"/>
      <c r="E80" s="137"/>
    </row>
    <row r="81" spans="1:5" ht="12.75">
      <c r="A81" s="144" t="s">
        <v>224</v>
      </c>
      <c r="B81" s="144">
        <v>2010</v>
      </c>
      <c r="C81" s="146">
        <v>1070</v>
      </c>
      <c r="D81" s="137"/>
      <c r="E81" s="137"/>
    </row>
    <row r="82" spans="1:5" ht="12.75">
      <c r="A82" s="144" t="s">
        <v>224</v>
      </c>
      <c r="B82" s="144">
        <v>2010</v>
      </c>
      <c r="C82" s="146">
        <v>1070</v>
      </c>
      <c r="D82" s="137"/>
      <c r="E82" s="137"/>
    </row>
    <row r="83" spans="1:5" ht="12.75">
      <c r="A83" s="144" t="s">
        <v>224</v>
      </c>
      <c r="B83" s="144">
        <v>2010</v>
      </c>
      <c r="C83" s="146">
        <v>1070</v>
      </c>
      <c r="D83" s="137"/>
      <c r="E83" s="137"/>
    </row>
    <row r="84" spans="1:5" ht="12.75">
      <c r="A84" s="144" t="s">
        <v>224</v>
      </c>
      <c r="B84" s="144">
        <v>2010</v>
      </c>
      <c r="C84" s="146">
        <v>1070</v>
      </c>
      <c r="D84" s="137"/>
      <c r="E84" s="137"/>
    </row>
    <row r="85" spans="1:5" ht="12.75">
      <c r="A85" s="144" t="s">
        <v>225</v>
      </c>
      <c r="B85" s="144">
        <v>2010</v>
      </c>
      <c r="C85" s="146">
        <v>2820</v>
      </c>
      <c r="D85" s="137"/>
      <c r="E85" s="137"/>
    </row>
    <row r="86" spans="1:5" ht="12.75">
      <c r="A86" s="144" t="s">
        <v>225</v>
      </c>
      <c r="B86" s="144">
        <v>2010</v>
      </c>
      <c r="C86" s="146">
        <v>2820</v>
      </c>
      <c r="D86" s="137"/>
      <c r="E86" s="137"/>
    </row>
    <row r="87" spans="1:5" ht="12.75">
      <c r="A87" s="144" t="s">
        <v>225</v>
      </c>
      <c r="B87" s="144">
        <v>2010</v>
      </c>
      <c r="C87" s="146">
        <v>2820</v>
      </c>
      <c r="D87" s="137"/>
      <c r="E87" s="137"/>
    </row>
    <row r="88" spans="1:5" ht="12.75">
      <c r="A88" s="144" t="s">
        <v>226</v>
      </c>
      <c r="B88" s="144">
        <v>2010</v>
      </c>
      <c r="C88" s="146">
        <v>590</v>
      </c>
      <c r="D88" s="137"/>
      <c r="E88" s="137"/>
    </row>
    <row r="89" spans="1:5" ht="12.75">
      <c r="A89" s="144" t="s">
        <v>226</v>
      </c>
      <c r="B89" s="144">
        <v>2010</v>
      </c>
      <c r="C89" s="146">
        <v>590</v>
      </c>
      <c r="D89" s="137"/>
      <c r="E89" s="137"/>
    </row>
    <row r="90" spans="1:5" ht="12.75">
      <c r="A90" s="144" t="s">
        <v>226</v>
      </c>
      <c r="B90" s="144">
        <v>2010</v>
      </c>
      <c r="C90" s="146">
        <v>590</v>
      </c>
      <c r="D90" s="137"/>
      <c r="E90" s="137"/>
    </row>
    <row r="91" spans="1:5" ht="12.75">
      <c r="A91" s="144" t="s">
        <v>227</v>
      </c>
      <c r="B91" s="144">
        <v>2010</v>
      </c>
      <c r="C91" s="146">
        <v>590</v>
      </c>
      <c r="D91" s="137"/>
      <c r="E91" s="137"/>
    </row>
    <row r="92" spans="1:5" ht="12.75">
      <c r="A92" s="144" t="s">
        <v>227</v>
      </c>
      <c r="B92" s="144">
        <v>2010</v>
      </c>
      <c r="C92" s="146">
        <v>590</v>
      </c>
      <c r="D92" s="137"/>
      <c r="E92" s="137"/>
    </row>
    <row r="93" spans="1:5" ht="12.75">
      <c r="A93" s="144" t="s">
        <v>227</v>
      </c>
      <c r="B93" s="144">
        <v>2010</v>
      </c>
      <c r="C93" s="146">
        <v>590</v>
      </c>
      <c r="D93" s="137"/>
      <c r="E93" s="137"/>
    </row>
    <row r="94" spans="1:5" ht="12.75">
      <c r="A94" s="144" t="s">
        <v>227</v>
      </c>
      <c r="B94" s="144">
        <v>2010</v>
      </c>
      <c r="C94" s="146">
        <v>590</v>
      </c>
      <c r="D94" s="137"/>
      <c r="E94" s="137"/>
    </row>
    <row r="95" spans="1:5" ht="12.75">
      <c r="A95" s="144" t="s">
        <v>226</v>
      </c>
      <c r="B95" s="144">
        <v>2010</v>
      </c>
      <c r="C95" s="146">
        <v>590</v>
      </c>
      <c r="D95" s="137"/>
      <c r="E95" s="137"/>
    </row>
    <row r="96" spans="1:5" ht="12.75">
      <c r="A96" s="144" t="s">
        <v>225</v>
      </c>
      <c r="B96" s="144">
        <v>2010</v>
      </c>
      <c r="C96" s="146">
        <v>2820.01</v>
      </c>
      <c r="D96" s="137"/>
      <c r="E96" s="137"/>
    </row>
    <row r="97" spans="1:5" ht="12.75">
      <c r="A97" s="144" t="s">
        <v>223</v>
      </c>
      <c r="B97" s="144">
        <v>2010</v>
      </c>
      <c r="C97" s="146">
        <v>2620</v>
      </c>
      <c r="D97" s="137"/>
      <c r="E97" s="137"/>
    </row>
    <row r="98" spans="1:5" ht="12.75">
      <c r="A98" s="144" t="s">
        <v>228</v>
      </c>
      <c r="B98" s="144">
        <v>2010</v>
      </c>
      <c r="C98" s="146">
        <v>380</v>
      </c>
      <c r="D98" s="137"/>
      <c r="E98" s="137"/>
    </row>
    <row r="99" spans="1:5" ht="12.75">
      <c r="A99" s="144" t="s">
        <v>229</v>
      </c>
      <c r="B99" s="144">
        <v>2009</v>
      </c>
      <c r="C99" s="149">
        <v>1895</v>
      </c>
      <c r="D99" s="137"/>
      <c r="E99" s="137"/>
    </row>
    <row r="100" spans="1:5" ht="12.75">
      <c r="A100" s="144" t="s">
        <v>230</v>
      </c>
      <c r="B100" s="144">
        <v>2012</v>
      </c>
      <c r="C100" s="146">
        <v>2689.99</v>
      </c>
      <c r="D100" s="137"/>
      <c r="E100" s="137"/>
    </row>
    <row r="101" spans="1:5" ht="12.75">
      <c r="A101" s="144" t="s">
        <v>226</v>
      </c>
      <c r="B101" s="144">
        <v>2012</v>
      </c>
      <c r="C101" s="146">
        <v>445</v>
      </c>
      <c r="D101" s="137"/>
      <c r="E101" s="137"/>
    </row>
    <row r="102" spans="1:5" ht="12.75">
      <c r="A102" s="144" t="s">
        <v>231</v>
      </c>
      <c r="B102" s="144">
        <v>2012</v>
      </c>
      <c r="C102" s="146">
        <v>409.99</v>
      </c>
      <c r="D102" s="137"/>
      <c r="E102" s="137"/>
    </row>
    <row r="103" spans="1:5" ht="12.75">
      <c r="A103" s="144" t="s">
        <v>232</v>
      </c>
      <c r="B103" s="144">
        <v>2012</v>
      </c>
      <c r="C103" s="149">
        <v>849</v>
      </c>
      <c r="D103" s="137"/>
      <c r="E103" s="137"/>
    </row>
    <row r="104" spans="1:5" ht="12.75">
      <c r="A104" s="144" t="s">
        <v>233</v>
      </c>
      <c r="B104" s="144">
        <v>1999</v>
      </c>
      <c r="C104" s="146">
        <v>850</v>
      </c>
      <c r="D104" s="137"/>
      <c r="E104" s="137"/>
    </row>
    <row r="105" spans="1:5" ht="12.75">
      <c r="A105" s="144" t="s">
        <v>233</v>
      </c>
      <c r="B105" s="144">
        <v>1999</v>
      </c>
      <c r="C105" s="146">
        <v>850</v>
      </c>
      <c r="D105" s="137"/>
      <c r="E105" s="137"/>
    </row>
    <row r="106" spans="1:5" ht="12.75">
      <c r="A106" s="144" t="s">
        <v>233</v>
      </c>
      <c r="B106" s="144">
        <v>1999</v>
      </c>
      <c r="C106" s="146">
        <v>850</v>
      </c>
      <c r="D106" s="137"/>
      <c r="E106" s="137"/>
    </row>
    <row r="107" spans="1:5" ht="12.75">
      <c r="A107" s="144" t="s">
        <v>234</v>
      </c>
      <c r="B107" s="144">
        <v>1999</v>
      </c>
      <c r="C107" s="146">
        <v>640</v>
      </c>
      <c r="D107" s="137"/>
      <c r="E107" s="137"/>
    </row>
    <row r="108" spans="1:5" ht="12.75">
      <c r="A108" s="144" t="s">
        <v>234</v>
      </c>
      <c r="B108" s="144">
        <v>1999</v>
      </c>
      <c r="C108" s="146">
        <v>640</v>
      </c>
      <c r="D108" s="137"/>
      <c r="E108" s="137"/>
    </row>
    <row r="109" spans="1:5" ht="12.75">
      <c r="A109" s="144" t="s">
        <v>234</v>
      </c>
      <c r="B109" s="144">
        <v>1999</v>
      </c>
      <c r="C109" s="146">
        <v>640</v>
      </c>
      <c r="D109" s="137"/>
      <c r="E109" s="137"/>
    </row>
    <row r="110" spans="1:5" ht="12.75">
      <c r="A110" s="144" t="s">
        <v>235</v>
      </c>
      <c r="B110" s="144">
        <v>2000</v>
      </c>
      <c r="C110" s="146">
        <v>899</v>
      </c>
      <c r="D110" s="137"/>
      <c r="E110" s="137"/>
    </row>
    <row r="111" spans="1:5" ht="12.75">
      <c r="A111" s="144" t="s">
        <v>236</v>
      </c>
      <c r="B111" s="144">
        <v>2001</v>
      </c>
      <c r="C111" s="146">
        <v>2997.8</v>
      </c>
      <c r="D111" s="137"/>
      <c r="E111" s="137"/>
    </row>
    <row r="112" spans="1:5" ht="12.75">
      <c r="A112" s="144" t="s">
        <v>237</v>
      </c>
      <c r="B112" s="144">
        <v>2001</v>
      </c>
      <c r="C112" s="146">
        <v>2501</v>
      </c>
      <c r="D112" s="137"/>
      <c r="E112" s="137"/>
    </row>
    <row r="113" spans="1:5" ht="12.75">
      <c r="A113" s="144" t="s">
        <v>192</v>
      </c>
      <c r="B113" s="144">
        <v>2001</v>
      </c>
      <c r="C113" s="146">
        <v>1573.8</v>
      </c>
      <c r="D113" s="137"/>
      <c r="E113" s="137"/>
    </row>
    <row r="114" spans="1:5" ht="12.75">
      <c r="A114" s="144" t="s">
        <v>238</v>
      </c>
      <c r="B114" s="144">
        <v>2001</v>
      </c>
      <c r="C114" s="146">
        <v>730</v>
      </c>
      <c r="D114" s="137"/>
      <c r="E114" s="137"/>
    </row>
    <row r="115" spans="1:5" ht="12.75">
      <c r="A115" s="144" t="s">
        <v>238</v>
      </c>
      <c r="B115" s="144">
        <v>2001</v>
      </c>
      <c r="C115" s="146">
        <v>730</v>
      </c>
      <c r="D115" s="137"/>
      <c r="E115" s="137"/>
    </row>
    <row r="116" spans="1:5" ht="12.75">
      <c r="A116" s="147" t="s">
        <v>239</v>
      </c>
      <c r="B116" s="147">
        <v>2003</v>
      </c>
      <c r="C116" s="149">
        <v>380.01</v>
      </c>
      <c r="D116" s="137"/>
      <c r="E116" s="137"/>
    </row>
    <row r="117" spans="1:5" ht="12.75">
      <c r="A117" s="144" t="s">
        <v>240</v>
      </c>
      <c r="B117" s="144">
        <v>2003</v>
      </c>
      <c r="C117" s="146">
        <v>3450</v>
      </c>
      <c r="D117" s="137"/>
      <c r="E117" s="137"/>
    </row>
    <row r="118" spans="1:5" ht="12.75">
      <c r="A118" s="144" t="s">
        <v>241</v>
      </c>
      <c r="B118" s="144">
        <v>2003</v>
      </c>
      <c r="C118" s="146">
        <v>1460</v>
      </c>
      <c r="D118" s="137"/>
      <c r="E118" s="137"/>
    </row>
    <row r="119" spans="1:5" ht="12.75">
      <c r="A119" s="144" t="s">
        <v>241</v>
      </c>
      <c r="B119" s="144">
        <v>2003</v>
      </c>
      <c r="C119" s="146">
        <v>1460</v>
      </c>
      <c r="D119" s="137"/>
      <c r="E119" s="137"/>
    </row>
    <row r="120" spans="1:5" ht="12.75">
      <c r="A120" s="144" t="s">
        <v>242</v>
      </c>
      <c r="B120" s="144">
        <v>2003</v>
      </c>
      <c r="C120" s="146">
        <v>220</v>
      </c>
      <c r="D120" s="137"/>
      <c r="E120" s="137"/>
    </row>
    <row r="121" spans="1:5" ht="12.75">
      <c r="A121" s="144" t="s">
        <v>242</v>
      </c>
      <c r="B121" s="144">
        <v>2003</v>
      </c>
      <c r="C121" s="146">
        <v>220</v>
      </c>
      <c r="D121" s="137"/>
      <c r="E121" s="137"/>
    </row>
    <row r="122" spans="1:5" ht="12.75">
      <c r="A122" s="144" t="s">
        <v>232</v>
      </c>
      <c r="B122" s="144">
        <v>2003</v>
      </c>
      <c r="C122" s="146">
        <v>739</v>
      </c>
      <c r="D122" s="137"/>
      <c r="E122" s="137"/>
    </row>
    <row r="123" spans="1:5" ht="12.75">
      <c r="A123" s="144" t="s">
        <v>232</v>
      </c>
      <c r="B123" s="144">
        <v>2003</v>
      </c>
      <c r="C123" s="146">
        <v>739</v>
      </c>
      <c r="D123" s="137"/>
      <c r="E123" s="137"/>
    </row>
    <row r="124" spans="1:5" ht="12.75">
      <c r="A124" s="144" t="s">
        <v>243</v>
      </c>
      <c r="B124" s="144">
        <v>2005</v>
      </c>
      <c r="C124" s="146">
        <v>1350</v>
      </c>
      <c r="D124" s="137"/>
      <c r="E124" s="137"/>
    </row>
    <row r="125" spans="1:5" ht="12.75">
      <c r="A125" s="144" t="s">
        <v>236</v>
      </c>
      <c r="B125" s="144">
        <v>2005</v>
      </c>
      <c r="C125" s="146">
        <v>3296.02</v>
      </c>
      <c r="D125" s="137"/>
      <c r="E125" s="137"/>
    </row>
    <row r="126" spans="1:5" ht="12.75">
      <c r="A126" s="144" t="s">
        <v>236</v>
      </c>
      <c r="B126" s="144">
        <v>2005</v>
      </c>
      <c r="C126" s="146">
        <v>3296.02</v>
      </c>
      <c r="D126" s="137"/>
      <c r="E126" s="137"/>
    </row>
    <row r="127" spans="1:5" ht="12.75">
      <c r="A127" s="144" t="s">
        <v>244</v>
      </c>
      <c r="B127" s="144">
        <v>2005</v>
      </c>
      <c r="C127" s="146">
        <v>380</v>
      </c>
      <c r="D127" s="137"/>
      <c r="E127" s="137"/>
    </row>
    <row r="128" spans="1:5" ht="12.75">
      <c r="A128" s="144" t="s">
        <v>244</v>
      </c>
      <c r="B128" s="144">
        <v>2005</v>
      </c>
      <c r="C128" s="146">
        <v>380</v>
      </c>
      <c r="D128" s="137"/>
      <c r="E128" s="137"/>
    </row>
    <row r="129" spans="1:5" ht="12.75">
      <c r="A129" s="144" t="s">
        <v>245</v>
      </c>
      <c r="B129" s="144">
        <v>2005</v>
      </c>
      <c r="C129" s="146">
        <v>3900</v>
      </c>
      <c r="D129" s="137"/>
      <c r="E129" s="137"/>
    </row>
    <row r="130" spans="1:5" ht="12.75">
      <c r="A130" s="144" t="s">
        <v>246</v>
      </c>
      <c r="B130" s="144">
        <v>2006</v>
      </c>
      <c r="C130" s="146">
        <v>1192</v>
      </c>
      <c r="D130" s="137"/>
      <c r="E130" s="137"/>
    </row>
    <row r="131" spans="1:5" ht="12.75">
      <c r="A131" s="144" t="s">
        <v>247</v>
      </c>
      <c r="B131" s="144">
        <v>2006</v>
      </c>
      <c r="C131" s="146">
        <v>525</v>
      </c>
      <c r="D131" s="137"/>
      <c r="E131" s="137"/>
    </row>
    <row r="132" spans="1:5" ht="12.75">
      <c r="A132" s="144" t="s">
        <v>246</v>
      </c>
      <c r="B132" s="144">
        <v>2006</v>
      </c>
      <c r="C132" s="146">
        <v>1950</v>
      </c>
      <c r="D132" s="137"/>
      <c r="E132" s="137"/>
    </row>
    <row r="133" spans="1:5" ht="12.75">
      <c r="A133" s="144" t="s">
        <v>246</v>
      </c>
      <c r="B133" s="144">
        <v>2006</v>
      </c>
      <c r="C133" s="146">
        <v>1950</v>
      </c>
      <c r="D133" s="137"/>
      <c r="E133" s="137"/>
    </row>
    <row r="134" spans="1:5" ht="12.75">
      <c r="A134" s="144" t="s">
        <v>246</v>
      </c>
      <c r="B134" s="144">
        <v>2006</v>
      </c>
      <c r="C134" s="146">
        <v>1950</v>
      </c>
      <c r="D134" s="137"/>
      <c r="E134" s="137"/>
    </row>
    <row r="135" spans="1:5" ht="12.75">
      <c r="A135" s="144" t="s">
        <v>246</v>
      </c>
      <c r="B135" s="144">
        <v>2006</v>
      </c>
      <c r="C135" s="146">
        <v>1950</v>
      </c>
      <c r="D135" s="137"/>
      <c r="E135" s="137"/>
    </row>
    <row r="136" spans="1:5" ht="12.75">
      <c r="A136" s="144" t="s">
        <v>216</v>
      </c>
      <c r="B136" s="144">
        <v>2006</v>
      </c>
      <c r="C136" s="146">
        <v>437</v>
      </c>
      <c r="D136" s="137"/>
      <c r="E136" s="137"/>
    </row>
    <row r="137" spans="1:5" ht="12.75">
      <c r="A137" s="144" t="s">
        <v>216</v>
      </c>
      <c r="B137" s="144">
        <v>2006</v>
      </c>
      <c r="C137" s="146">
        <v>437</v>
      </c>
      <c r="D137" s="137"/>
      <c r="E137" s="137"/>
    </row>
    <row r="138" spans="1:5" ht="12.75">
      <c r="A138" s="144" t="s">
        <v>216</v>
      </c>
      <c r="B138" s="144">
        <v>2006</v>
      </c>
      <c r="C138" s="146">
        <v>437</v>
      </c>
      <c r="D138" s="137"/>
      <c r="E138" s="137"/>
    </row>
    <row r="139" spans="1:5" ht="12.75">
      <c r="A139" s="144" t="s">
        <v>216</v>
      </c>
      <c r="B139" s="144">
        <v>2006</v>
      </c>
      <c r="C139" s="146">
        <v>437</v>
      </c>
      <c r="D139" s="137"/>
      <c r="E139" s="137"/>
    </row>
    <row r="140" spans="1:5" ht="12.75">
      <c r="A140" s="144" t="s">
        <v>248</v>
      </c>
      <c r="B140" s="144">
        <v>2006</v>
      </c>
      <c r="C140" s="146">
        <v>1807</v>
      </c>
      <c r="D140" s="137"/>
      <c r="E140" s="137"/>
    </row>
    <row r="141" spans="1:5" ht="12.75">
      <c r="A141" s="144" t="s">
        <v>249</v>
      </c>
      <c r="B141" s="144">
        <v>2006</v>
      </c>
      <c r="C141" s="146">
        <v>299</v>
      </c>
      <c r="D141" s="137"/>
      <c r="E141" s="137"/>
    </row>
    <row r="142" spans="1:5" ht="12.75">
      <c r="A142" s="144" t="s">
        <v>250</v>
      </c>
      <c r="B142" s="144">
        <v>2007</v>
      </c>
      <c r="C142" s="146">
        <v>1199.99</v>
      </c>
      <c r="D142" s="137"/>
      <c r="E142" s="137"/>
    </row>
    <row r="143" spans="1:5" ht="12.75">
      <c r="A143" s="144" t="s">
        <v>246</v>
      </c>
      <c r="B143" s="144">
        <v>2007</v>
      </c>
      <c r="C143" s="146">
        <v>1420</v>
      </c>
      <c r="D143" s="137"/>
      <c r="E143" s="137"/>
    </row>
    <row r="144" spans="1:5" ht="12.75">
      <c r="A144" s="144" t="s">
        <v>251</v>
      </c>
      <c r="B144" s="144">
        <v>2007</v>
      </c>
      <c r="C144" s="146">
        <v>2290</v>
      </c>
      <c r="D144" s="137"/>
      <c r="E144" s="137"/>
    </row>
    <row r="145" spans="1:5" ht="12.75">
      <c r="A145" s="144" t="s">
        <v>252</v>
      </c>
      <c r="B145" s="144">
        <v>2007</v>
      </c>
      <c r="C145" s="146">
        <v>579</v>
      </c>
      <c r="D145" s="137"/>
      <c r="E145" s="137"/>
    </row>
    <row r="146" spans="1:5" ht="12.75">
      <c r="A146" s="144" t="s">
        <v>253</v>
      </c>
      <c r="B146" s="144">
        <v>2007</v>
      </c>
      <c r="C146" s="146">
        <v>299</v>
      </c>
      <c r="D146" s="137"/>
      <c r="E146" s="137"/>
    </row>
    <row r="147" spans="1:5" ht="12.75">
      <c r="A147" s="144" t="s">
        <v>254</v>
      </c>
      <c r="B147" s="144">
        <v>2007</v>
      </c>
      <c r="C147" s="146">
        <v>10418.8</v>
      </c>
      <c r="D147" s="137"/>
      <c r="E147" s="137"/>
    </row>
    <row r="148" spans="1:5" ht="12.75">
      <c r="A148" s="144" t="s">
        <v>255</v>
      </c>
      <c r="B148" s="144">
        <v>2007</v>
      </c>
      <c r="C148" s="146">
        <v>780.8</v>
      </c>
      <c r="D148" s="137"/>
      <c r="E148" s="137"/>
    </row>
    <row r="149" spans="1:5" ht="12.75">
      <c r="A149" s="144" t="s">
        <v>256</v>
      </c>
      <c r="B149" s="144">
        <v>2007</v>
      </c>
      <c r="C149" s="146">
        <v>390</v>
      </c>
      <c r="D149" s="137"/>
      <c r="E149" s="137"/>
    </row>
    <row r="150" spans="1:5" ht="12.75">
      <c r="A150" s="144" t="s">
        <v>257</v>
      </c>
      <c r="B150" s="144">
        <v>2008</v>
      </c>
      <c r="C150" s="146">
        <v>295</v>
      </c>
      <c r="D150" s="137"/>
      <c r="E150" s="137"/>
    </row>
    <row r="151" spans="1:5" ht="12.75">
      <c r="A151" s="144" t="s">
        <v>258</v>
      </c>
      <c r="B151" s="144">
        <v>2008</v>
      </c>
      <c r="C151" s="146">
        <v>597.01</v>
      </c>
      <c r="D151" s="137"/>
      <c r="E151" s="137"/>
    </row>
    <row r="152" spans="1:5" ht="12.75">
      <c r="A152" s="144" t="s">
        <v>259</v>
      </c>
      <c r="B152" s="144">
        <v>2008</v>
      </c>
      <c r="C152" s="146">
        <v>2400</v>
      </c>
      <c r="D152" s="137"/>
      <c r="E152" s="137"/>
    </row>
    <row r="153" spans="1:5" ht="12.75">
      <c r="A153" s="144" t="s">
        <v>260</v>
      </c>
      <c r="B153" s="144">
        <v>2008</v>
      </c>
      <c r="C153" s="146">
        <v>9596.58</v>
      </c>
      <c r="D153" s="137"/>
      <c r="E153" s="137"/>
    </row>
    <row r="154" spans="1:5" ht="12.75">
      <c r="A154" s="144" t="s">
        <v>261</v>
      </c>
      <c r="B154" s="144">
        <v>2009</v>
      </c>
      <c r="C154" s="146">
        <v>1869.01</v>
      </c>
      <c r="D154" s="137"/>
      <c r="E154" s="137"/>
    </row>
    <row r="155" spans="1:5" ht="12.75">
      <c r="A155" s="144" t="s">
        <v>262</v>
      </c>
      <c r="B155" s="144">
        <v>2009</v>
      </c>
      <c r="C155" s="146">
        <v>370</v>
      </c>
      <c r="D155" s="137"/>
      <c r="E155" s="137"/>
    </row>
    <row r="156" spans="1:5" ht="12.75">
      <c r="A156" s="144" t="s">
        <v>228</v>
      </c>
      <c r="B156" s="144">
        <v>2009</v>
      </c>
      <c r="C156" s="146">
        <v>670</v>
      </c>
      <c r="D156" s="137"/>
      <c r="E156" s="137"/>
    </row>
    <row r="157" spans="1:5" ht="12.75">
      <c r="A157" s="144" t="s">
        <v>263</v>
      </c>
      <c r="B157" s="144">
        <v>2009</v>
      </c>
      <c r="C157" s="146">
        <v>1744</v>
      </c>
      <c r="D157" s="137"/>
      <c r="E157" s="137"/>
    </row>
    <row r="158" spans="1:5" ht="12.75">
      <c r="A158" s="144" t="s">
        <v>263</v>
      </c>
      <c r="B158" s="144">
        <v>2009</v>
      </c>
      <c r="C158" s="146">
        <v>1430</v>
      </c>
      <c r="D158" s="137"/>
      <c r="E158" s="137"/>
    </row>
    <row r="159" spans="1:5" ht="12.75">
      <c r="A159" s="144" t="s">
        <v>263</v>
      </c>
      <c r="B159" s="144">
        <v>2009</v>
      </c>
      <c r="C159" s="146">
        <v>1430</v>
      </c>
      <c r="D159" s="137"/>
      <c r="E159" s="137"/>
    </row>
    <row r="160" spans="1:5" ht="12.75">
      <c r="A160" s="144" t="s">
        <v>264</v>
      </c>
      <c r="B160" s="144">
        <v>2009</v>
      </c>
      <c r="C160" s="146">
        <v>490</v>
      </c>
      <c r="D160" s="137"/>
      <c r="E160" s="137"/>
    </row>
    <row r="161" spans="1:5" ht="12.75">
      <c r="A161" s="144" t="s">
        <v>228</v>
      </c>
      <c r="B161" s="144">
        <v>2009</v>
      </c>
      <c r="C161" s="146">
        <v>490</v>
      </c>
      <c r="D161" s="137"/>
      <c r="E161" s="137"/>
    </row>
    <row r="162" spans="1:5" ht="12.75">
      <c r="A162" s="144" t="s">
        <v>265</v>
      </c>
      <c r="B162" s="144">
        <v>2009</v>
      </c>
      <c r="C162" s="146">
        <v>899.99</v>
      </c>
      <c r="D162" s="137"/>
      <c r="E162" s="137"/>
    </row>
    <row r="163" spans="1:5" ht="12.75">
      <c r="A163" s="144" t="s">
        <v>249</v>
      </c>
      <c r="B163" s="144">
        <v>2009</v>
      </c>
      <c r="C163" s="146">
        <v>300</v>
      </c>
      <c r="D163" s="137"/>
      <c r="E163" s="137"/>
    </row>
    <row r="164" spans="1:5" ht="12.75">
      <c r="A164" s="144" t="s">
        <v>266</v>
      </c>
      <c r="B164" s="144">
        <v>2009</v>
      </c>
      <c r="C164" s="146">
        <v>450</v>
      </c>
      <c r="D164" s="137"/>
      <c r="E164" s="137"/>
    </row>
    <row r="165" spans="1:5" ht="12.75">
      <c r="A165" s="144" t="s">
        <v>267</v>
      </c>
      <c r="B165" s="144">
        <v>2007</v>
      </c>
      <c r="C165" s="146">
        <v>1500</v>
      </c>
      <c r="D165" s="137"/>
      <c r="E165" s="137"/>
    </row>
    <row r="166" spans="1:5" ht="12.75">
      <c r="A166" s="144" t="s">
        <v>212</v>
      </c>
      <c r="B166" s="144">
        <v>2007</v>
      </c>
      <c r="C166" s="146">
        <v>490</v>
      </c>
      <c r="D166" s="137"/>
      <c r="E166" s="137"/>
    </row>
    <row r="167" spans="1:5" ht="12.75">
      <c r="A167" s="144" t="s">
        <v>268</v>
      </c>
      <c r="B167" s="144">
        <v>2007</v>
      </c>
      <c r="C167" s="146">
        <v>1500</v>
      </c>
      <c r="D167" s="137"/>
      <c r="E167" s="137"/>
    </row>
    <row r="168" spans="1:5" ht="12.75">
      <c r="A168" s="144" t="s">
        <v>212</v>
      </c>
      <c r="B168" s="144">
        <v>2007</v>
      </c>
      <c r="C168" s="146">
        <v>490</v>
      </c>
      <c r="D168" s="137"/>
      <c r="E168" s="137"/>
    </row>
    <row r="169" spans="1:5" ht="12.75">
      <c r="A169" s="144" t="s">
        <v>225</v>
      </c>
      <c r="B169" s="144">
        <v>2007</v>
      </c>
      <c r="C169" s="146">
        <v>2600.01</v>
      </c>
      <c r="D169" s="137"/>
      <c r="E169" s="137"/>
    </row>
    <row r="170" spans="1:5" ht="12.75">
      <c r="A170" s="144" t="s">
        <v>225</v>
      </c>
      <c r="B170" s="144">
        <v>2007</v>
      </c>
      <c r="C170" s="146">
        <v>2600.01</v>
      </c>
      <c r="D170" s="137"/>
      <c r="E170" s="137"/>
    </row>
    <row r="171" spans="1:5" ht="12.75">
      <c r="A171" s="144" t="s">
        <v>269</v>
      </c>
      <c r="B171" s="144">
        <v>2007</v>
      </c>
      <c r="C171" s="146">
        <v>1250</v>
      </c>
      <c r="D171" s="137"/>
      <c r="E171" s="137"/>
    </row>
    <row r="172" spans="1:5" ht="12.75">
      <c r="A172" s="144" t="s">
        <v>270</v>
      </c>
      <c r="B172" s="144">
        <v>2009</v>
      </c>
      <c r="C172" s="146">
        <v>299</v>
      </c>
      <c r="D172" s="137"/>
      <c r="E172" s="137"/>
    </row>
    <row r="173" spans="1:5" ht="12.75">
      <c r="A173" s="144" t="s">
        <v>271</v>
      </c>
      <c r="B173" s="144">
        <v>2009</v>
      </c>
      <c r="C173" s="146">
        <v>2489.99</v>
      </c>
      <c r="D173" s="137"/>
      <c r="E173" s="137"/>
    </row>
    <row r="174" spans="1:5" ht="12.75">
      <c r="A174" s="144" t="s">
        <v>272</v>
      </c>
      <c r="B174" s="144">
        <v>2009</v>
      </c>
      <c r="C174" s="146">
        <v>3650</v>
      </c>
      <c r="D174" s="137"/>
      <c r="E174" s="137"/>
    </row>
    <row r="175" spans="1:5" ht="12.75">
      <c r="A175" s="144" t="s">
        <v>273</v>
      </c>
      <c r="B175" s="144">
        <v>2010</v>
      </c>
      <c r="C175" s="146">
        <v>300</v>
      </c>
      <c r="D175" s="137"/>
      <c r="E175" s="137"/>
    </row>
    <row r="176" spans="1:5" ht="12.75">
      <c r="A176" s="144" t="s">
        <v>273</v>
      </c>
      <c r="B176" s="144">
        <v>2010</v>
      </c>
      <c r="C176" s="146">
        <v>300</v>
      </c>
      <c r="D176" s="137"/>
      <c r="E176" s="137"/>
    </row>
    <row r="177" spans="1:5" ht="12.75">
      <c r="A177" s="144" t="s">
        <v>274</v>
      </c>
      <c r="B177" s="144">
        <v>2011</v>
      </c>
      <c r="C177" s="146">
        <v>400</v>
      </c>
      <c r="D177" s="137"/>
      <c r="E177" s="137"/>
    </row>
    <row r="178" spans="1:5" ht="12.75">
      <c r="A178" s="144" t="s">
        <v>223</v>
      </c>
      <c r="B178" s="144">
        <v>2011</v>
      </c>
      <c r="C178" s="146">
        <v>2175.61</v>
      </c>
      <c r="D178" s="137"/>
      <c r="E178" s="137"/>
    </row>
    <row r="179" spans="1:5" ht="12.75">
      <c r="A179" s="144" t="s">
        <v>228</v>
      </c>
      <c r="B179" s="144">
        <v>2011</v>
      </c>
      <c r="C179" s="146">
        <v>324.99</v>
      </c>
      <c r="D179" s="137"/>
      <c r="E179" s="137"/>
    </row>
    <row r="180" spans="1:5" ht="12.75">
      <c r="A180" s="144" t="s">
        <v>246</v>
      </c>
      <c r="B180" s="144">
        <v>2011</v>
      </c>
      <c r="C180" s="146">
        <v>2000</v>
      </c>
      <c r="D180" s="137"/>
      <c r="E180" s="137"/>
    </row>
    <row r="181" spans="1:5" ht="12.75">
      <c r="A181" s="144" t="s">
        <v>226</v>
      </c>
      <c r="B181" s="144">
        <v>2012</v>
      </c>
      <c r="C181" s="146">
        <v>450</v>
      </c>
      <c r="D181" s="137"/>
      <c r="E181" s="137"/>
    </row>
    <row r="182" spans="1:5" ht="12.75">
      <c r="A182" s="144" t="s">
        <v>269</v>
      </c>
      <c r="B182" s="144">
        <v>2012</v>
      </c>
      <c r="C182" s="146">
        <v>1250</v>
      </c>
      <c r="D182" s="137"/>
      <c r="E182" s="137"/>
    </row>
    <row r="183" spans="1:5" ht="12.75">
      <c r="A183" s="150" t="s">
        <v>275</v>
      </c>
      <c r="B183" s="80">
        <v>2012</v>
      </c>
      <c r="C183" s="151">
        <v>2860</v>
      </c>
      <c r="D183" s="137"/>
      <c r="E183" s="137"/>
    </row>
    <row r="184" spans="1:5" ht="12.75">
      <c r="A184" s="147" t="s">
        <v>276</v>
      </c>
      <c r="B184" s="147">
        <v>2011</v>
      </c>
      <c r="C184" s="149">
        <v>370</v>
      </c>
      <c r="D184" s="137"/>
      <c r="E184" s="137"/>
    </row>
    <row r="185" spans="1:5" ht="12.75">
      <c r="A185" s="144" t="s">
        <v>223</v>
      </c>
      <c r="B185" s="144">
        <v>2013</v>
      </c>
      <c r="C185" s="146">
        <v>2025</v>
      </c>
      <c r="D185" s="137"/>
      <c r="E185" s="137"/>
    </row>
    <row r="186" spans="1:5" ht="12.75">
      <c r="A186" s="147" t="s">
        <v>223</v>
      </c>
      <c r="B186" s="147">
        <v>2013</v>
      </c>
      <c r="C186" s="149">
        <v>2025</v>
      </c>
      <c r="D186" s="137"/>
      <c r="E186" s="137"/>
    </row>
    <row r="187" spans="1:5" ht="12.75">
      <c r="A187" s="144" t="s">
        <v>277</v>
      </c>
      <c r="B187" s="144">
        <v>2013</v>
      </c>
      <c r="C187" s="146">
        <v>450</v>
      </c>
      <c r="D187" s="137"/>
      <c r="E187" s="137"/>
    </row>
    <row r="188" spans="1:5" ht="12.75">
      <c r="A188" s="152" t="s">
        <v>278</v>
      </c>
      <c r="B188" s="152">
        <v>2014</v>
      </c>
      <c r="C188" s="153">
        <v>3100.01</v>
      </c>
      <c r="D188" s="137"/>
      <c r="E188" s="137"/>
    </row>
    <row r="189" spans="1:5" ht="12.75">
      <c r="A189" s="154"/>
      <c r="B189" s="155"/>
      <c r="C189" s="156">
        <f>SUM(C4:C188)</f>
        <v>254306.75999999992</v>
      </c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 customHeight="1">
      <c r="A191" s="157" t="s">
        <v>279</v>
      </c>
      <c r="B191" s="157"/>
      <c r="C191" s="157"/>
      <c r="D191" s="137"/>
      <c r="E191" s="137"/>
    </row>
    <row r="192" spans="1:5" ht="12.75">
      <c r="A192" s="80" t="s">
        <v>280</v>
      </c>
      <c r="B192" s="158">
        <v>2005</v>
      </c>
      <c r="C192" s="79">
        <v>4499.99</v>
      </c>
      <c r="D192" s="137"/>
      <c r="E192" s="137"/>
    </row>
    <row r="193" spans="1:5" ht="12.75">
      <c r="A193" s="80" t="s">
        <v>281</v>
      </c>
      <c r="B193" s="158">
        <v>2006</v>
      </c>
      <c r="C193" s="79">
        <v>2900</v>
      </c>
      <c r="D193" s="137"/>
      <c r="E193" s="137"/>
    </row>
    <row r="194" spans="1:5" ht="12.75">
      <c r="A194" s="80" t="s">
        <v>282</v>
      </c>
      <c r="B194" s="158">
        <v>2008</v>
      </c>
      <c r="C194" s="79">
        <v>2400</v>
      </c>
      <c r="D194" s="137"/>
      <c r="E194" s="137"/>
    </row>
    <row r="195" spans="1:5" ht="12.75">
      <c r="A195" s="80" t="s">
        <v>283</v>
      </c>
      <c r="B195" s="158">
        <v>2004</v>
      </c>
      <c r="C195" s="79">
        <v>2612</v>
      </c>
      <c r="D195" s="137"/>
      <c r="E195" s="137"/>
    </row>
    <row r="196" spans="1:5" ht="12.75">
      <c r="A196" s="80" t="s">
        <v>271</v>
      </c>
      <c r="B196" s="158">
        <v>2008</v>
      </c>
      <c r="C196" s="79">
        <v>2099</v>
      </c>
      <c r="D196" s="137"/>
      <c r="E196" s="137"/>
    </row>
    <row r="197" spans="1:5" ht="12.75">
      <c r="A197" s="80" t="s">
        <v>271</v>
      </c>
      <c r="B197" s="158">
        <v>2008</v>
      </c>
      <c r="C197" s="79">
        <v>2099</v>
      </c>
      <c r="D197" s="137"/>
      <c r="E197" s="137"/>
    </row>
    <row r="198" spans="1:5" ht="12.75">
      <c r="A198" s="80" t="s">
        <v>284</v>
      </c>
      <c r="B198" s="158">
        <v>2009</v>
      </c>
      <c r="C198" s="79">
        <v>1438</v>
      </c>
      <c r="D198" s="137"/>
      <c r="E198" s="137"/>
    </row>
    <row r="199" spans="1:5" ht="12.75">
      <c r="A199" s="80" t="s">
        <v>285</v>
      </c>
      <c r="B199" s="158">
        <v>2009</v>
      </c>
      <c r="C199" s="79">
        <v>1799</v>
      </c>
      <c r="D199" s="137"/>
      <c r="E199" s="137"/>
    </row>
    <row r="200" spans="1:5" ht="12.75">
      <c r="A200" s="80" t="s">
        <v>286</v>
      </c>
      <c r="B200" s="158">
        <v>2008</v>
      </c>
      <c r="C200" s="79">
        <v>2799</v>
      </c>
      <c r="D200" s="137"/>
      <c r="E200" s="137"/>
    </row>
    <row r="201" spans="1:5" ht="12.75">
      <c r="A201" s="80" t="s">
        <v>199</v>
      </c>
      <c r="B201" s="158">
        <v>2004</v>
      </c>
      <c r="C201" s="79">
        <v>2086.2</v>
      </c>
      <c r="D201" s="137"/>
      <c r="E201" s="137"/>
    </row>
    <row r="202" spans="1:5" ht="12.75">
      <c r="A202" s="159" t="s">
        <v>287</v>
      </c>
      <c r="B202" s="160">
        <v>2008</v>
      </c>
      <c r="C202" s="161">
        <v>1650</v>
      </c>
      <c r="D202" s="137"/>
      <c r="E202" s="137"/>
    </row>
    <row r="203" spans="1:5" ht="12.75">
      <c r="A203" s="80" t="s">
        <v>288</v>
      </c>
      <c r="B203" s="158">
        <v>2004</v>
      </c>
      <c r="C203" s="79">
        <v>24044</v>
      </c>
      <c r="D203" s="137"/>
      <c r="E203" s="137"/>
    </row>
    <row r="204" spans="1:5" ht="12.75">
      <c r="A204" s="80" t="s">
        <v>289</v>
      </c>
      <c r="B204" s="158">
        <v>2007</v>
      </c>
      <c r="C204" s="79">
        <v>4370</v>
      </c>
      <c r="D204" s="137"/>
      <c r="E204" s="137"/>
    </row>
    <row r="205" spans="1:5" ht="12.75">
      <c r="A205" s="80" t="s">
        <v>290</v>
      </c>
      <c r="B205" s="158">
        <v>2007</v>
      </c>
      <c r="C205" s="79">
        <v>3134</v>
      </c>
      <c r="D205" s="137"/>
      <c r="E205" s="137"/>
    </row>
    <row r="206" spans="1:5" ht="12.75">
      <c r="A206" s="80" t="s">
        <v>291</v>
      </c>
      <c r="B206" s="158"/>
      <c r="C206" s="79">
        <v>5500</v>
      </c>
      <c r="D206" s="137"/>
      <c r="E206" s="137"/>
    </row>
    <row r="207" spans="1:5" ht="12.75">
      <c r="A207" s="80" t="s">
        <v>292</v>
      </c>
      <c r="B207" s="158">
        <v>2012</v>
      </c>
      <c r="C207" s="79">
        <v>4699</v>
      </c>
      <c r="D207" s="137"/>
      <c r="E207" s="137"/>
    </row>
    <row r="208" spans="1:5" ht="12.75">
      <c r="A208" s="80" t="s">
        <v>293</v>
      </c>
      <c r="B208" s="158" t="s">
        <v>294</v>
      </c>
      <c r="C208" s="79">
        <v>2200</v>
      </c>
      <c r="D208" s="137"/>
      <c r="E208" s="137"/>
    </row>
    <row r="209" spans="1:5" ht="12.75">
      <c r="A209" s="80" t="s">
        <v>295</v>
      </c>
      <c r="B209" s="162" t="s">
        <v>296</v>
      </c>
      <c r="C209" s="163">
        <v>2860</v>
      </c>
      <c r="D209" s="137"/>
      <c r="E209" s="137"/>
    </row>
    <row r="210" spans="1:5" ht="12.75">
      <c r="A210" s="164"/>
      <c r="B210" s="165"/>
      <c r="C210" s="157">
        <f>SUM(C192:C209)</f>
        <v>73189.19</v>
      </c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 customHeight="1">
      <c r="A212" s="157" t="s">
        <v>42</v>
      </c>
      <c r="B212" s="157"/>
      <c r="C212" s="157"/>
      <c r="D212" s="137"/>
      <c r="E212" s="137"/>
    </row>
    <row r="213" spans="1:5" ht="12.75">
      <c r="A213" s="80" t="s">
        <v>297</v>
      </c>
      <c r="B213" s="80">
        <v>2012</v>
      </c>
      <c r="C213" s="163">
        <v>1399</v>
      </c>
      <c r="D213" s="137"/>
      <c r="E213" s="137"/>
    </row>
    <row r="214" spans="1:5" ht="12.75">
      <c r="A214" s="80" t="s">
        <v>298</v>
      </c>
      <c r="B214" s="166">
        <v>2013</v>
      </c>
      <c r="C214" s="79">
        <v>1369</v>
      </c>
      <c r="D214" s="137"/>
      <c r="E214" s="137"/>
    </row>
    <row r="215" spans="1:5" ht="12.75">
      <c r="A215" s="80" t="s">
        <v>299</v>
      </c>
      <c r="B215" s="166">
        <v>2011</v>
      </c>
      <c r="C215" s="79">
        <v>1400</v>
      </c>
      <c r="D215" s="137"/>
      <c r="E215" s="137"/>
    </row>
    <row r="216" spans="1:5" ht="12.75">
      <c r="A216" s="80" t="s">
        <v>300</v>
      </c>
      <c r="B216" s="166">
        <v>2011</v>
      </c>
      <c r="C216" s="79">
        <v>3075</v>
      </c>
      <c r="D216" s="137"/>
      <c r="E216" s="137"/>
    </row>
    <row r="217" spans="1:5" ht="12.75">
      <c r="A217" s="80" t="s">
        <v>301</v>
      </c>
      <c r="B217" s="166">
        <v>2012</v>
      </c>
      <c r="C217" s="79">
        <v>2989.99</v>
      </c>
      <c r="D217" s="137"/>
      <c r="E217" s="137"/>
    </row>
    <row r="218" spans="1:5" ht="12.75">
      <c r="A218" s="80" t="s">
        <v>302</v>
      </c>
      <c r="B218" s="166">
        <v>2013</v>
      </c>
      <c r="C218" s="79">
        <v>2200</v>
      </c>
      <c r="D218" s="137"/>
      <c r="E218" s="137"/>
    </row>
    <row r="219" spans="1:5" ht="12.75">
      <c r="A219" s="80" t="s">
        <v>303</v>
      </c>
      <c r="B219" s="166">
        <v>2012</v>
      </c>
      <c r="C219" s="79">
        <v>2860</v>
      </c>
      <c r="D219" s="137"/>
      <c r="E219" s="137"/>
    </row>
    <row r="220" spans="1:5" ht="12.75">
      <c r="A220" s="80" t="s">
        <v>298</v>
      </c>
      <c r="B220" s="166">
        <v>2011</v>
      </c>
      <c r="C220" s="79">
        <v>1350</v>
      </c>
      <c r="D220" s="137"/>
      <c r="E220" s="137"/>
    </row>
    <row r="221" spans="1:5" ht="12.75">
      <c r="A221" s="80" t="s">
        <v>299</v>
      </c>
      <c r="B221" s="166">
        <v>2012</v>
      </c>
      <c r="C221" s="79">
        <v>1193</v>
      </c>
      <c r="D221" s="137"/>
      <c r="E221" s="137"/>
    </row>
    <row r="222" spans="1:5" ht="12.75">
      <c r="A222" s="80" t="s">
        <v>302</v>
      </c>
      <c r="B222" s="166">
        <v>2013</v>
      </c>
      <c r="C222" s="79">
        <v>1000</v>
      </c>
      <c r="D222" s="137"/>
      <c r="E222" s="137"/>
    </row>
    <row r="223" spans="1:5" ht="12.75">
      <c r="A223" s="80" t="s">
        <v>304</v>
      </c>
      <c r="B223" s="166">
        <v>2011</v>
      </c>
      <c r="C223" s="79">
        <v>2495</v>
      </c>
      <c r="D223" s="137"/>
      <c r="E223" s="137"/>
    </row>
    <row r="224" spans="1:5" ht="12.75">
      <c r="A224" s="80" t="s">
        <v>305</v>
      </c>
      <c r="B224" s="166">
        <v>2011</v>
      </c>
      <c r="C224" s="79">
        <v>29999.7</v>
      </c>
      <c r="D224" s="137"/>
      <c r="E224" s="137"/>
    </row>
    <row r="225" spans="1:5" ht="12.75">
      <c r="A225" s="80" t="s">
        <v>306</v>
      </c>
      <c r="B225" s="166">
        <v>2011</v>
      </c>
      <c r="C225" s="79">
        <v>1230</v>
      </c>
      <c r="D225" s="137"/>
      <c r="E225" s="137"/>
    </row>
    <row r="226" spans="1:5" ht="12.75">
      <c r="A226" s="80" t="s">
        <v>303</v>
      </c>
      <c r="B226" s="166">
        <v>2011</v>
      </c>
      <c r="C226" s="79">
        <v>3321</v>
      </c>
      <c r="D226" s="137"/>
      <c r="E226" s="137"/>
    </row>
    <row r="227" spans="1:5" ht="12.75">
      <c r="A227" s="80" t="s">
        <v>302</v>
      </c>
      <c r="B227" s="166">
        <v>2011</v>
      </c>
      <c r="C227" s="79">
        <v>2706</v>
      </c>
      <c r="D227" s="137"/>
      <c r="E227" s="137"/>
    </row>
    <row r="228" spans="1:5" ht="12.75">
      <c r="A228" s="167"/>
      <c r="B228" s="167"/>
      <c r="C228" s="168">
        <f>SUM(C213:C227)</f>
        <v>58587.69</v>
      </c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 customHeight="1">
      <c r="A230" s="157" t="s">
        <v>52</v>
      </c>
      <c r="B230" s="157"/>
      <c r="C230" s="157"/>
      <c r="D230" s="137"/>
      <c r="E230" s="137"/>
    </row>
    <row r="231" spans="1:5" ht="12.75">
      <c r="A231" s="80" t="s">
        <v>307</v>
      </c>
      <c r="B231" s="80">
        <v>1998</v>
      </c>
      <c r="C231" s="151">
        <v>674</v>
      </c>
      <c r="D231" s="137"/>
      <c r="E231" s="137"/>
    </row>
    <row r="232" spans="1:5" ht="12.75">
      <c r="A232" s="80" t="s">
        <v>308</v>
      </c>
      <c r="B232" s="80">
        <v>2000</v>
      </c>
      <c r="C232" s="151">
        <v>574.01</v>
      </c>
      <c r="D232" s="137"/>
      <c r="E232" s="137"/>
    </row>
    <row r="233" spans="1:5" ht="12.75">
      <c r="A233" s="80" t="s">
        <v>309</v>
      </c>
      <c r="B233" s="80">
        <v>2002</v>
      </c>
      <c r="C233" s="151">
        <v>888</v>
      </c>
      <c r="D233" s="137"/>
      <c r="E233" s="137"/>
    </row>
    <row r="234" spans="1:5" ht="12.75">
      <c r="A234" s="169" t="s">
        <v>310</v>
      </c>
      <c r="B234" s="68">
        <v>2003</v>
      </c>
      <c r="C234" s="170">
        <v>1610.4</v>
      </c>
      <c r="D234" s="137"/>
      <c r="E234" s="137"/>
    </row>
    <row r="235" spans="1:5" ht="12.75">
      <c r="A235" s="171" t="s">
        <v>242</v>
      </c>
      <c r="B235" s="80">
        <v>2004</v>
      </c>
      <c r="C235" s="170">
        <v>650.02</v>
      </c>
      <c r="D235" s="137"/>
      <c r="E235" s="137"/>
    </row>
    <row r="236" spans="1:5" ht="12.75">
      <c r="A236" s="171" t="s">
        <v>311</v>
      </c>
      <c r="B236" s="159">
        <v>2004</v>
      </c>
      <c r="C236" s="172">
        <v>430</v>
      </c>
      <c r="D236" s="137"/>
      <c r="E236" s="137"/>
    </row>
    <row r="237" spans="1:5" ht="12.75">
      <c r="A237" s="80" t="s">
        <v>312</v>
      </c>
      <c r="B237" s="80">
        <v>2004</v>
      </c>
      <c r="C237" s="151">
        <v>700</v>
      </c>
      <c r="D237" s="137"/>
      <c r="E237" s="137"/>
    </row>
    <row r="238" spans="1:5" ht="12.75">
      <c r="A238" s="173" t="s">
        <v>313</v>
      </c>
      <c r="B238" s="80">
        <v>2005</v>
      </c>
      <c r="C238" s="151">
        <v>3390</v>
      </c>
      <c r="D238" s="137"/>
      <c r="E238" s="137"/>
    </row>
    <row r="239" spans="1:5" ht="12.75">
      <c r="A239" s="173" t="s">
        <v>314</v>
      </c>
      <c r="B239" s="80">
        <v>2005</v>
      </c>
      <c r="C239" s="151">
        <v>799</v>
      </c>
      <c r="D239" s="137"/>
      <c r="E239" s="137"/>
    </row>
    <row r="240" spans="1:5" ht="12.75">
      <c r="A240" s="169" t="s">
        <v>313</v>
      </c>
      <c r="B240" s="174">
        <v>2007</v>
      </c>
      <c r="C240" s="170">
        <v>2160</v>
      </c>
      <c r="D240" s="137"/>
      <c r="E240" s="137"/>
    </row>
    <row r="241" spans="1:5" ht="12.75">
      <c r="A241" s="171" t="s">
        <v>315</v>
      </c>
      <c r="B241" s="80">
        <v>2007</v>
      </c>
      <c r="C241" s="170">
        <v>169.99</v>
      </c>
      <c r="D241" s="137"/>
      <c r="E241" s="137"/>
    </row>
    <row r="242" spans="1:5" ht="12.75">
      <c r="A242" s="171" t="s">
        <v>316</v>
      </c>
      <c r="B242" s="80">
        <v>2007</v>
      </c>
      <c r="C242" s="170">
        <v>199</v>
      </c>
      <c r="D242" s="137"/>
      <c r="E242" s="137"/>
    </row>
    <row r="243" spans="1:5" ht="12.75">
      <c r="A243" s="171" t="s">
        <v>317</v>
      </c>
      <c r="B243" s="80">
        <v>2007</v>
      </c>
      <c r="C243" s="170">
        <v>249</v>
      </c>
      <c r="D243" s="137"/>
      <c r="E243" s="137"/>
    </row>
    <row r="244" spans="1:5" ht="12.75">
      <c r="A244" s="171" t="s">
        <v>318</v>
      </c>
      <c r="B244" s="80">
        <v>2007</v>
      </c>
      <c r="C244" s="170">
        <v>229</v>
      </c>
      <c r="D244" s="137"/>
      <c r="E244" s="137"/>
    </row>
    <row r="245" spans="1:5" ht="12.75">
      <c r="A245" s="171" t="s">
        <v>319</v>
      </c>
      <c r="B245" s="80">
        <v>2007</v>
      </c>
      <c r="C245" s="170">
        <v>222</v>
      </c>
      <c r="D245" s="137"/>
      <c r="E245" s="137"/>
    </row>
    <row r="246" spans="1:5" ht="12.75">
      <c r="A246" s="171" t="s">
        <v>320</v>
      </c>
      <c r="B246" s="80">
        <v>2007</v>
      </c>
      <c r="C246" s="170">
        <v>720</v>
      </c>
      <c r="D246" s="137"/>
      <c r="E246" s="137"/>
    </row>
    <row r="247" spans="1:5" ht="12.75">
      <c r="A247" s="175" t="s">
        <v>313</v>
      </c>
      <c r="B247" s="68">
        <v>2008</v>
      </c>
      <c r="C247" s="151">
        <v>1850</v>
      </c>
      <c r="D247" s="137"/>
      <c r="E247" s="137"/>
    </row>
    <row r="248" spans="1:5" ht="12.75">
      <c r="A248" s="175" t="s">
        <v>313</v>
      </c>
      <c r="B248" s="80">
        <v>2008</v>
      </c>
      <c r="C248" s="151">
        <v>1320</v>
      </c>
      <c r="D248" s="137"/>
      <c r="E248" s="137"/>
    </row>
    <row r="249" spans="1:5" ht="12.75">
      <c r="A249" s="175" t="s">
        <v>313</v>
      </c>
      <c r="B249" s="80">
        <v>2008</v>
      </c>
      <c r="C249" s="151">
        <v>1320</v>
      </c>
      <c r="D249" s="137"/>
      <c r="E249" s="137"/>
    </row>
    <row r="250" spans="1:5" ht="12.75">
      <c r="A250" s="175" t="s">
        <v>313</v>
      </c>
      <c r="B250" s="80">
        <v>2008</v>
      </c>
      <c r="C250" s="151">
        <v>1300</v>
      </c>
      <c r="D250" s="137"/>
      <c r="E250" s="137"/>
    </row>
    <row r="251" spans="1:5" ht="12.75">
      <c r="A251" s="175" t="s">
        <v>313</v>
      </c>
      <c r="B251" s="159">
        <v>2008</v>
      </c>
      <c r="C251" s="151">
        <v>1300</v>
      </c>
      <c r="D251" s="137"/>
      <c r="E251" s="137"/>
    </row>
    <row r="252" spans="1:5" ht="12.75">
      <c r="A252" s="171" t="s">
        <v>321</v>
      </c>
      <c r="B252" s="80">
        <v>2008</v>
      </c>
      <c r="C252" s="176">
        <v>1392.62</v>
      </c>
      <c r="D252" s="137"/>
      <c r="E252" s="137"/>
    </row>
    <row r="253" spans="1:5" ht="12.75">
      <c r="A253" s="171" t="s">
        <v>322</v>
      </c>
      <c r="B253" s="80">
        <v>2008</v>
      </c>
      <c r="C253" s="151">
        <v>600</v>
      </c>
      <c r="D253" s="137"/>
      <c r="E253" s="137"/>
    </row>
    <row r="254" spans="1:5" ht="12.75">
      <c r="A254" s="171" t="s">
        <v>323</v>
      </c>
      <c r="B254" s="80">
        <v>2008</v>
      </c>
      <c r="C254" s="151">
        <v>169</v>
      </c>
      <c r="D254" s="137"/>
      <c r="E254" s="137"/>
    </row>
    <row r="255" spans="1:5" ht="12.75">
      <c r="A255" s="171" t="s">
        <v>311</v>
      </c>
      <c r="B255" s="80">
        <v>2008</v>
      </c>
      <c r="C255" s="177">
        <v>299</v>
      </c>
      <c r="D255" s="137"/>
      <c r="E255" s="137"/>
    </row>
    <row r="256" spans="1:5" ht="12.75">
      <c r="A256" s="175" t="s">
        <v>313</v>
      </c>
      <c r="B256" s="68">
        <v>2009</v>
      </c>
      <c r="C256" s="151">
        <v>1500</v>
      </c>
      <c r="D256" s="137"/>
      <c r="E256" s="137"/>
    </row>
    <row r="257" spans="1:5" ht="12.75">
      <c r="A257" s="175" t="s">
        <v>313</v>
      </c>
      <c r="B257" s="80">
        <v>2009</v>
      </c>
      <c r="C257" s="151">
        <v>1500</v>
      </c>
      <c r="D257" s="137"/>
      <c r="E257" s="137"/>
    </row>
    <row r="258" spans="1:5" ht="12.75">
      <c r="A258" s="175" t="s">
        <v>313</v>
      </c>
      <c r="B258" s="80">
        <v>2009</v>
      </c>
      <c r="C258" s="151">
        <v>1500</v>
      </c>
      <c r="D258" s="137"/>
      <c r="E258" s="137"/>
    </row>
    <row r="259" spans="1:5" ht="12.75">
      <c r="A259" s="175" t="s">
        <v>313</v>
      </c>
      <c r="B259" s="80">
        <v>2009</v>
      </c>
      <c r="C259" s="151">
        <v>1500</v>
      </c>
      <c r="D259" s="137"/>
      <c r="E259" s="137"/>
    </row>
    <row r="260" spans="1:5" ht="12.75">
      <c r="A260" s="175" t="s">
        <v>324</v>
      </c>
      <c r="B260" s="80">
        <v>2010</v>
      </c>
      <c r="C260" s="151">
        <v>3497.74</v>
      </c>
      <c r="D260" s="137"/>
      <c r="E260" s="137"/>
    </row>
    <row r="261" spans="1:5" ht="12.75">
      <c r="A261" s="178" t="s">
        <v>325</v>
      </c>
      <c r="B261" s="80">
        <v>2010</v>
      </c>
      <c r="C261" s="151">
        <v>880</v>
      </c>
      <c r="D261" s="137"/>
      <c r="E261" s="137"/>
    </row>
    <row r="262" spans="1:5" ht="12.75">
      <c r="A262" s="178" t="s">
        <v>326</v>
      </c>
      <c r="B262" s="80">
        <v>2010</v>
      </c>
      <c r="C262" s="151">
        <v>280</v>
      </c>
      <c r="D262" s="137"/>
      <c r="E262" s="137"/>
    </row>
    <row r="263" spans="1:5" ht="12.75">
      <c r="A263" s="178" t="s">
        <v>327</v>
      </c>
      <c r="B263" s="80">
        <v>2010</v>
      </c>
      <c r="C263" s="151">
        <v>259.99</v>
      </c>
      <c r="D263" s="137"/>
      <c r="E263" s="137"/>
    </row>
    <row r="264" spans="1:5" ht="12.75">
      <c r="A264" s="179" t="s">
        <v>328</v>
      </c>
      <c r="B264" s="80">
        <v>2011</v>
      </c>
      <c r="C264" s="151">
        <v>2160</v>
      </c>
      <c r="D264" s="137"/>
      <c r="E264" s="137"/>
    </row>
    <row r="265" spans="1:5" ht="12.75">
      <c r="A265" s="179" t="s">
        <v>329</v>
      </c>
      <c r="B265" s="80">
        <v>2011</v>
      </c>
      <c r="C265" s="151">
        <v>320.5</v>
      </c>
      <c r="D265" s="137"/>
      <c r="E265" s="137"/>
    </row>
    <row r="266" spans="1:5" ht="12.75">
      <c r="A266" s="179" t="s">
        <v>330</v>
      </c>
      <c r="B266" s="80">
        <v>2011</v>
      </c>
      <c r="C266" s="151">
        <v>320.5</v>
      </c>
      <c r="D266" s="137"/>
      <c r="E266" s="137"/>
    </row>
    <row r="267" spans="1:5" ht="12.75">
      <c r="A267" s="179" t="s">
        <v>331</v>
      </c>
      <c r="B267" s="80">
        <v>2011</v>
      </c>
      <c r="C267" s="151">
        <v>125</v>
      </c>
      <c r="D267" s="137"/>
      <c r="E267" s="137"/>
    </row>
    <row r="268" spans="1:5" ht="12.75">
      <c r="A268" s="179" t="s">
        <v>331</v>
      </c>
      <c r="B268" s="80">
        <v>2011</v>
      </c>
      <c r="C268" s="151">
        <v>125</v>
      </c>
      <c r="D268" s="137"/>
      <c r="E268" s="137"/>
    </row>
    <row r="269" spans="1:5" ht="12.75">
      <c r="A269" s="179" t="s">
        <v>331</v>
      </c>
      <c r="B269" s="80">
        <v>2011</v>
      </c>
      <c r="C269" s="151">
        <v>125</v>
      </c>
      <c r="D269" s="137"/>
      <c r="E269" s="137"/>
    </row>
    <row r="270" spans="1:5" ht="12.75">
      <c r="A270" s="179" t="s">
        <v>331</v>
      </c>
      <c r="B270" s="80">
        <v>2011</v>
      </c>
      <c r="C270" s="151">
        <v>125</v>
      </c>
      <c r="D270" s="137"/>
      <c r="E270" s="137"/>
    </row>
    <row r="271" spans="1:5" ht="12.75">
      <c r="A271" s="179" t="s">
        <v>332</v>
      </c>
      <c r="B271" s="80">
        <v>2011</v>
      </c>
      <c r="C271" s="151">
        <v>475.46</v>
      </c>
      <c r="D271" s="137"/>
      <c r="E271" s="137"/>
    </row>
    <row r="272" spans="1:5" ht="12.75">
      <c r="A272" s="179" t="s">
        <v>332</v>
      </c>
      <c r="B272" s="80">
        <v>2011</v>
      </c>
      <c r="C272" s="151">
        <v>475.46</v>
      </c>
      <c r="D272" s="137"/>
      <c r="E272" s="137"/>
    </row>
    <row r="273" spans="1:5" ht="12.75">
      <c r="A273" s="179" t="s">
        <v>261</v>
      </c>
      <c r="B273" s="80">
        <v>2011</v>
      </c>
      <c r="C273" s="151">
        <v>1340.7</v>
      </c>
      <c r="D273" s="137"/>
      <c r="E273" s="137"/>
    </row>
    <row r="274" spans="1:5" ht="12.75">
      <c r="A274" s="179" t="s">
        <v>333</v>
      </c>
      <c r="B274" s="80">
        <v>2011</v>
      </c>
      <c r="C274" s="151">
        <v>1000</v>
      </c>
      <c r="D274" s="137"/>
      <c r="E274" s="137"/>
    </row>
    <row r="275" spans="1:5" ht="12.75">
      <c r="A275" s="179" t="s">
        <v>334</v>
      </c>
      <c r="B275" s="80">
        <v>2011</v>
      </c>
      <c r="C275" s="151">
        <v>1000</v>
      </c>
      <c r="D275" s="137"/>
      <c r="E275" s="137"/>
    </row>
    <row r="276" spans="1:5" ht="12.75">
      <c r="A276" s="179" t="s">
        <v>335</v>
      </c>
      <c r="B276" s="159">
        <v>2011</v>
      </c>
      <c r="C276" s="151">
        <v>1230</v>
      </c>
      <c r="D276" s="137"/>
      <c r="E276" s="137"/>
    </row>
    <row r="277" spans="1:5" ht="12.75">
      <c r="A277" s="179" t="s">
        <v>261</v>
      </c>
      <c r="B277" s="80">
        <v>2012</v>
      </c>
      <c r="C277" s="151">
        <v>1340.7</v>
      </c>
      <c r="D277" s="137"/>
      <c r="E277" s="137"/>
    </row>
    <row r="278" spans="1:5" ht="12.75">
      <c r="A278" s="179" t="s">
        <v>275</v>
      </c>
      <c r="B278" s="80">
        <v>2012</v>
      </c>
      <c r="C278" s="151">
        <v>2860</v>
      </c>
      <c r="D278" s="137"/>
      <c r="E278" s="137"/>
    </row>
    <row r="279" spans="1:5" ht="12.75">
      <c r="A279" s="179" t="s">
        <v>336</v>
      </c>
      <c r="B279" s="80">
        <v>2012</v>
      </c>
      <c r="C279" s="151">
        <v>300</v>
      </c>
      <c r="D279" s="137"/>
      <c r="E279" s="137"/>
    </row>
    <row r="280" spans="1:5" ht="12.75">
      <c r="A280" s="179" t="s">
        <v>336</v>
      </c>
      <c r="B280" s="80">
        <v>2013</v>
      </c>
      <c r="C280" s="151">
        <v>300</v>
      </c>
      <c r="D280" s="137"/>
      <c r="E280" s="137"/>
    </row>
    <row r="281" spans="1:5" ht="12.75">
      <c r="A281" s="179" t="s">
        <v>337</v>
      </c>
      <c r="B281" s="80">
        <v>2012</v>
      </c>
      <c r="C281" s="151">
        <v>318.57</v>
      </c>
      <c r="D281" s="137"/>
      <c r="E281" s="137"/>
    </row>
    <row r="282" spans="1:5" ht="12.75">
      <c r="A282" s="179" t="s">
        <v>338</v>
      </c>
      <c r="B282" s="80">
        <v>2012</v>
      </c>
      <c r="C282" s="151">
        <v>220.17</v>
      </c>
      <c r="D282" s="137"/>
      <c r="E282" s="137"/>
    </row>
    <row r="283" spans="1:5" ht="12.75">
      <c r="A283" s="179" t="s">
        <v>339</v>
      </c>
      <c r="B283" s="80">
        <v>2012</v>
      </c>
      <c r="C283" s="151">
        <v>199</v>
      </c>
      <c r="D283" s="137"/>
      <c r="E283" s="137"/>
    </row>
    <row r="284" spans="1:5" ht="12.75">
      <c r="A284" s="179" t="s">
        <v>293</v>
      </c>
      <c r="B284" s="80">
        <v>2013</v>
      </c>
      <c r="C284" s="151">
        <v>2200</v>
      </c>
      <c r="D284" s="137"/>
      <c r="E284" s="137"/>
    </row>
    <row r="285" spans="1:5" ht="12.75">
      <c r="A285" s="179" t="s">
        <v>340</v>
      </c>
      <c r="B285" s="80">
        <v>2013</v>
      </c>
      <c r="C285" s="151">
        <v>1599</v>
      </c>
      <c r="D285" s="137"/>
      <c r="E285" s="137"/>
    </row>
    <row r="286" spans="1:5" ht="12.75">
      <c r="A286" s="171" t="s">
        <v>341</v>
      </c>
      <c r="B286" s="159">
        <v>2013</v>
      </c>
      <c r="C286" s="180">
        <v>400</v>
      </c>
      <c r="D286" s="137"/>
      <c r="E286" s="137"/>
    </row>
    <row r="287" spans="1:5" ht="12.75">
      <c r="A287" s="80" t="s">
        <v>342</v>
      </c>
      <c r="B287" s="80">
        <v>2013</v>
      </c>
      <c r="C287" s="151">
        <v>200</v>
      </c>
      <c r="D287" s="137"/>
      <c r="E287" s="137"/>
    </row>
    <row r="288" spans="1:5" ht="12.75">
      <c r="A288" s="80" t="s">
        <v>343</v>
      </c>
      <c r="B288" s="80">
        <v>2014</v>
      </c>
      <c r="C288" s="151">
        <v>1159</v>
      </c>
      <c r="D288" s="137"/>
      <c r="E288" s="137"/>
    </row>
    <row r="289" spans="1:5" ht="12.75">
      <c r="A289" s="80" t="s">
        <v>344</v>
      </c>
      <c r="B289" s="80">
        <v>2014</v>
      </c>
      <c r="C289" s="151">
        <v>350</v>
      </c>
      <c r="D289" s="137"/>
      <c r="E289" s="137"/>
    </row>
    <row r="290" spans="1:5" ht="12.75">
      <c r="A290" s="80" t="s">
        <v>345</v>
      </c>
      <c r="B290" s="80">
        <v>2014</v>
      </c>
      <c r="C290" s="151">
        <v>699</v>
      </c>
      <c r="D290" s="137"/>
      <c r="E290" s="137"/>
    </row>
    <row r="291" spans="1:5" ht="12.75">
      <c r="A291" s="181"/>
      <c r="B291" s="182"/>
      <c r="C291" s="183">
        <f>SUM(C234:C289)</f>
        <v>52265.81999999999</v>
      </c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 customHeight="1">
      <c r="A293" s="157" t="s">
        <v>60</v>
      </c>
      <c r="B293" s="157"/>
      <c r="C293" s="157"/>
      <c r="D293" s="137"/>
      <c r="E293" s="137"/>
    </row>
    <row r="294" spans="1:5" ht="12.75">
      <c r="A294" s="80" t="s">
        <v>346</v>
      </c>
      <c r="B294" s="158">
        <v>2004</v>
      </c>
      <c r="C294" s="79">
        <v>1586</v>
      </c>
      <c r="D294" s="137"/>
      <c r="E294" s="137"/>
    </row>
    <row r="295" spans="1:5" ht="12.75">
      <c r="A295" s="80" t="s">
        <v>347</v>
      </c>
      <c r="B295" s="158">
        <v>2004</v>
      </c>
      <c r="C295" s="79">
        <v>514</v>
      </c>
      <c r="D295" s="137"/>
      <c r="E295" s="137"/>
    </row>
    <row r="296" spans="1:5" ht="12.75">
      <c r="A296" s="80" t="s">
        <v>348</v>
      </c>
      <c r="B296" s="158">
        <v>2005</v>
      </c>
      <c r="C296" s="79">
        <v>428</v>
      </c>
      <c r="D296" s="137"/>
      <c r="E296" s="137"/>
    </row>
    <row r="297" spans="1:5" ht="12.75">
      <c r="A297" s="80" t="s">
        <v>246</v>
      </c>
      <c r="B297" s="158">
        <v>2005</v>
      </c>
      <c r="C297" s="79">
        <v>2399</v>
      </c>
      <c r="D297" s="137"/>
      <c r="E297" s="137"/>
    </row>
    <row r="298" spans="1:5" ht="12.75">
      <c r="A298" s="80" t="s">
        <v>246</v>
      </c>
      <c r="B298" s="158">
        <v>1992</v>
      </c>
      <c r="C298" s="79">
        <v>1200</v>
      </c>
      <c r="D298" s="137"/>
      <c r="E298" s="137"/>
    </row>
    <row r="299" spans="1:5" ht="12.75">
      <c r="A299" s="80" t="s">
        <v>349</v>
      </c>
      <c r="B299" s="158">
        <v>1992</v>
      </c>
      <c r="C299" s="79">
        <v>499.9</v>
      </c>
      <c r="D299" s="137"/>
      <c r="E299" s="137"/>
    </row>
    <row r="300" spans="1:5" ht="12.75">
      <c r="A300" s="80" t="s">
        <v>350</v>
      </c>
      <c r="B300" s="158">
        <v>2005</v>
      </c>
      <c r="C300" s="79">
        <v>4000</v>
      </c>
      <c r="D300" s="137"/>
      <c r="E300" s="137"/>
    </row>
    <row r="301" spans="1:5" ht="12.75">
      <c r="A301" s="80" t="s">
        <v>351</v>
      </c>
      <c r="B301" s="158"/>
      <c r="C301" s="79">
        <v>579</v>
      </c>
      <c r="D301" s="137"/>
      <c r="E301" s="137"/>
    </row>
    <row r="302" spans="1:5" ht="12.75">
      <c r="A302" s="80" t="s">
        <v>209</v>
      </c>
      <c r="B302" s="158">
        <v>1998</v>
      </c>
      <c r="C302" s="79">
        <v>320.86</v>
      </c>
      <c r="D302" s="137"/>
      <c r="E302" s="137"/>
    </row>
    <row r="303" spans="1:5" ht="12.75">
      <c r="A303" s="80" t="s">
        <v>352</v>
      </c>
      <c r="B303" s="158">
        <v>1999</v>
      </c>
      <c r="C303" s="79">
        <v>2000</v>
      </c>
      <c r="D303" s="137"/>
      <c r="E303" s="137"/>
    </row>
    <row r="304" spans="1:5" ht="12.75">
      <c r="A304" s="80" t="s">
        <v>353</v>
      </c>
      <c r="B304" s="158">
        <v>1997</v>
      </c>
      <c r="C304" s="79">
        <v>4107.74</v>
      </c>
      <c r="D304" s="137"/>
      <c r="E304" s="137"/>
    </row>
    <row r="305" spans="1:5" ht="12.75">
      <c r="A305" s="80" t="s">
        <v>246</v>
      </c>
      <c r="B305" s="158">
        <v>2000</v>
      </c>
      <c r="C305" s="79">
        <v>2499</v>
      </c>
      <c r="D305" s="137"/>
      <c r="E305" s="137"/>
    </row>
    <row r="306" spans="1:5" ht="12.75">
      <c r="A306" s="80" t="s">
        <v>246</v>
      </c>
      <c r="B306" s="158">
        <v>2000</v>
      </c>
      <c r="C306" s="79">
        <v>2499</v>
      </c>
      <c r="D306" s="137"/>
      <c r="E306" s="137"/>
    </row>
    <row r="307" spans="1:5" ht="12.75">
      <c r="A307" s="80" t="s">
        <v>253</v>
      </c>
      <c r="B307" s="158"/>
      <c r="C307" s="79">
        <v>539</v>
      </c>
      <c r="D307" s="137"/>
      <c r="E307" s="137"/>
    </row>
    <row r="308" spans="1:5" ht="12.75">
      <c r="A308" s="80" t="s">
        <v>354</v>
      </c>
      <c r="B308" s="158">
        <v>2001</v>
      </c>
      <c r="C308" s="79">
        <v>915</v>
      </c>
      <c r="D308" s="137"/>
      <c r="E308" s="137"/>
    </row>
    <row r="309" spans="1:5" ht="12.75">
      <c r="A309" s="80" t="s">
        <v>223</v>
      </c>
      <c r="B309" s="158">
        <v>2003</v>
      </c>
      <c r="C309" s="79">
        <v>2165.9</v>
      </c>
      <c r="D309" s="137"/>
      <c r="E309" s="137"/>
    </row>
    <row r="310" spans="1:5" ht="12.75">
      <c r="A310" s="80" t="s">
        <v>223</v>
      </c>
      <c r="B310" s="158">
        <v>2003</v>
      </c>
      <c r="C310" s="79">
        <v>2165.9</v>
      </c>
      <c r="D310" s="137"/>
      <c r="E310" s="137"/>
    </row>
    <row r="311" spans="1:5" ht="12.75">
      <c r="A311" s="80" t="s">
        <v>212</v>
      </c>
      <c r="B311" s="158">
        <v>2007</v>
      </c>
      <c r="C311" s="79">
        <v>580</v>
      </c>
      <c r="D311" s="137"/>
      <c r="E311" s="137"/>
    </row>
    <row r="312" spans="1:5" ht="12.75">
      <c r="A312" s="80" t="s">
        <v>246</v>
      </c>
      <c r="B312" s="158">
        <v>2007</v>
      </c>
      <c r="C312" s="79">
        <v>1100</v>
      </c>
      <c r="D312" s="137"/>
      <c r="E312" s="137"/>
    </row>
    <row r="313" spans="1:5" ht="12.75">
      <c r="A313" s="80" t="s">
        <v>246</v>
      </c>
      <c r="B313" s="158">
        <v>2007</v>
      </c>
      <c r="C313" s="79">
        <v>1270</v>
      </c>
      <c r="D313" s="137"/>
      <c r="E313" s="137"/>
    </row>
    <row r="314" spans="1:5" ht="12.75">
      <c r="A314" s="80" t="s">
        <v>355</v>
      </c>
      <c r="B314" s="158">
        <v>2007</v>
      </c>
      <c r="C314" s="79">
        <v>2589</v>
      </c>
      <c r="D314" s="137"/>
      <c r="E314" s="137"/>
    </row>
    <row r="315" spans="1:5" ht="12.75">
      <c r="A315" s="80" t="s">
        <v>356</v>
      </c>
      <c r="B315" s="158">
        <v>2007</v>
      </c>
      <c r="C315" s="79">
        <v>659</v>
      </c>
      <c r="D315" s="137"/>
      <c r="E315" s="137"/>
    </row>
    <row r="316" spans="1:5" ht="12.75">
      <c r="A316" s="80" t="s">
        <v>212</v>
      </c>
      <c r="B316" s="158">
        <v>2007</v>
      </c>
      <c r="C316" s="79">
        <v>580</v>
      </c>
      <c r="D316" s="137"/>
      <c r="E316" s="137"/>
    </row>
    <row r="317" spans="1:5" ht="12.75">
      <c r="A317" s="80" t="s">
        <v>223</v>
      </c>
      <c r="B317" s="158">
        <v>2007</v>
      </c>
      <c r="C317" s="79">
        <v>1270</v>
      </c>
      <c r="D317" s="137"/>
      <c r="E317" s="137"/>
    </row>
    <row r="318" spans="1:5" ht="12.75">
      <c r="A318" s="80" t="s">
        <v>246</v>
      </c>
      <c r="B318" s="158">
        <v>2008</v>
      </c>
      <c r="C318" s="79">
        <v>1100</v>
      </c>
      <c r="D318" s="137"/>
      <c r="E318" s="137"/>
    </row>
    <row r="319" spans="1:5" ht="12.75">
      <c r="A319" s="80" t="s">
        <v>212</v>
      </c>
      <c r="B319" s="158">
        <v>2008</v>
      </c>
      <c r="C319" s="79">
        <v>580</v>
      </c>
      <c r="D319" s="137"/>
      <c r="E319" s="137"/>
    </row>
    <row r="320" spans="1:5" ht="12.75">
      <c r="A320" s="80" t="s">
        <v>246</v>
      </c>
      <c r="B320" s="158">
        <v>2008</v>
      </c>
      <c r="C320" s="79">
        <v>1100</v>
      </c>
      <c r="D320" s="137"/>
      <c r="E320" s="137"/>
    </row>
    <row r="321" spans="1:5" ht="12.75">
      <c r="A321" s="80" t="s">
        <v>212</v>
      </c>
      <c r="B321" s="158">
        <v>2008</v>
      </c>
      <c r="C321" s="79">
        <v>580</v>
      </c>
      <c r="D321" s="137"/>
      <c r="E321" s="137"/>
    </row>
    <row r="322" spans="1:5" ht="12.75">
      <c r="A322" s="80" t="s">
        <v>357</v>
      </c>
      <c r="B322" s="158">
        <v>2010</v>
      </c>
      <c r="C322" s="79">
        <v>320</v>
      </c>
      <c r="D322" s="137"/>
      <c r="E322" s="137"/>
    </row>
    <row r="323" spans="1:5" ht="12.75">
      <c r="A323" s="80" t="s">
        <v>358</v>
      </c>
      <c r="B323" s="158">
        <v>2010</v>
      </c>
      <c r="C323" s="79">
        <v>340.48</v>
      </c>
      <c r="D323" s="137"/>
      <c r="E323" s="137"/>
    </row>
    <row r="324" spans="1:5" ht="12.75">
      <c r="A324" s="80" t="s">
        <v>355</v>
      </c>
      <c r="B324" s="158">
        <v>2011</v>
      </c>
      <c r="C324" s="79">
        <v>1789</v>
      </c>
      <c r="D324" s="137"/>
      <c r="E324" s="137"/>
    </row>
    <row r="325" spans="1:5" ht="12.75">
      <c r="A325" s="158" t="s">
        <v>359</v>
      </c>
      <c r="B325" s="80" t="s">
        <v>360</v>
      </c>
      <c r="C325" s="79">
        <v>4250</v>
      </c>
      <c r="D325" s="137"/>
      <c r="E325" s="137"/>
    </row>
    <row r="326" spans="1:5" ht="12.75">
      <c r="A326" s="158" t="s">
        <v>221</v>
      </c>
      <c r="B326" s="80">
        <v>2012</v>
      </c>
      <c r="C326" s="79">
        <v>2860</v>
      </c>
      <c r="D326" s="137"/>
      <c r="E326" s="137"/>
    </row>
    <row r="327" spans="1:5" ht="12.75">
      <c r="A327" s="184" t="s">
        <v>361</v>
      </c>
      <c r="B327" s="185">
        <v>2013</v>
      </c>
      <c r="C327" s="186">
        <v>2200</v>
      </c>
      <c r="D327" s="137"/>
      <c r="E327" s="137"/>
    </row>
    <row r="328" spans="1:5" ht="12.75">
      <c r="A328" s="158" t="s">
        <v>246</v>
      </c>
      <c r="B328" s="80">
        <v>2014</v>
      </c>
      <c r="C328" s="79">
        <v>1470</v>
      </c>
      <c r="D328" s="137"/>
      <c r="E328" s="137"/>
    </row>
    <row r="329" spans="1:5" ht="12.75">
      <c r="A329" s="158" t="s">
        <v>212</v>
      </c>
      <c r="B329" s="80">
        <v>2014</v>
      </c>
      <c r="C329" s="79">
        <v>300</v>
      </c>
      <c r="D329" s="137"/>
      <c r="E329" s="137"/>
    </row>
    <row r="330" spans="1:5" ht="12.75">
      <c r="A330" s="181"/>
      <c r="B330" s="187"/>
      <c r="C330" s="157">
        <f>SUM(C294:C329)</f>
        <v>53355.780000000006</v>
      </c>
      <c r="D330" s="137"/>
      <c r="E330" s="137"/>
    </row>
    <row r="331" spans="1:5" ht="12.75">
      <c r="A331" s="137"/>
      <c r="B331" s="137"/>
      <c r="C331" s="137"/>
      <c r="D331" s="137"/>
      <c r="E331" s="137"/>
    </row>
    <row r="332" spans="1:5" ht="12.75" customHeight="1">
      <c r="A332" s="157" t="s">
        <v>71</v>
      </c>
      <c r="B332" s="157"/>
      <c r="C332" s="157"/>
      <c r="D332" s="137"/>
      <c r="E332" s="137"/>
    </row>
    <row r="333" spans="1:5" ht="12.75">
      <c r="A333" s="80" t="s">
        <v>362</v>
      </c>
      <c r="B333" s="158">
        <v>2008</v>
      </c>
      <c r="C333" s="79">
        <v>450</v>
      </c>
      <c r="D333" s="137"/>
      <c r="E333" s="137"/>
    </row>
    <row r="334" spans="1:5" ht="12.75">
      <c r="A334" s="80" t="s">
        <v>363</v>
      </c>
      <c r="B334" s="158">
        <v>2005</v>
      </c>
      <c r="C334" s="79">
        <v>1089</v>
      </c>
      <c r="D334" s="137"/>
      <c r="E334" s="137"/>
    </row>
    <row r="335" spans="1:5" ht="12.75">
      <c r="A335" s="80" t="s">
        <v>364</v>
      </c>
      <c r="B335" s="158">
        <v>2006</v>
      </c>
      <c r="C335" s="79">
        <v>400</v>
      </c>
      <c r="D335" s="137"/>
      <c r="E335" s="137"/>
    </row>
    <row r="336" spans="1:5" ht="12.75">
      <c r="A336" s="80" t="s">
        <v>365</v>
      </c>
      <c r="B336" s="158">
        <v>2008</v>
      </c>
      <c r="C336" s="79">
        <v>600</v>
      </c>
      <c r="D336" s="137"/>
      <c r="E336" s="137"/>
    </row>
    <row r="337" spans="1:5" ht="12.75">
      <c r="A337" s="80" t="s">
        <v>223</v>
      </c>
      <c r="B337" s="158">
        <v>2011</v>
      </c>
      <c r="C337" s="79">
        <v>2500</v>
      </c>
      <c r="D337" s="137"/>
      <c r="E337" s="137"/>
    </row>
    <row r="338" spans="1:5" ht="12.75">
      <c r="A338" s="80" t="s">
        <v>366</v>
      </c>
      <c r="B338" s="158">
        <v>2008</v>
      </c>
      <c r="C338" s="79">
        <v>2500</v>
      </c>
      <c r="D338" s="137"/>
      <c r="E338" s="137"/>
    </row>
    <row r="339" spans="1:5" ht="12.75">
      <c r="A339" s="80" t="s">
        <v>367</v>
      </c>
      <c r="B339" s="158">
        <v>2011</v>
      </c>
      <c r="C339" s="79">
        <v>540</v>
      </c>
      <c r="D339" s="137"/>
      <c r="E339" s="137"/>
    </row>
    <row r="340" spans="1:5" ht="12.75">
      <c r="A340" s="80" t="s">
        <v>306</v>
      </c>
      <c r="B340" s="158">
        <v>2011</v>
      </c>
      <c r="C340" s="79">
        <v>1230</v>
      </c>
      <c r="D340" s="137"/>
      <c r="E340" s="137"/>
    </row>
    <row r="341" spans="1:5" ht="12.75">
      <c r="A341" s="80" t="s">
        <v>368</v>
      </c>
      <c r="B341" s="158">
        <v>2004</v>
      </c>
      <c r="C341" s="79">
        <v>2000</v>
      </c>
      <c r="D341" s="137"/>
      <c r="E341" s="137"/>
    </row>
    <row r="342" spans="1:5" ht="12.75">
      <c r="A342" s="184" t="s">
        <v>369</v>
      </c>
      <c r="B342" s="80">
        <v>2011</v>
      </c>
      <c r="C342" s="163">
        <v>1299</v>
      </c>
      <c r="D342" s="137"/>
      <c r="E342" s="137"/>
    </row>
    <row r="343" spans="1:5" ht="12.75">
      <c r="A343" s="80" t="s">
        <v>370</v>
      </c>
      <c r="B343" s="188">
        <v>2001</v>
      </c>
      <c r="C343" s="79">
        <v>3000</v>
      </c>
      <c r="D343" s="137"/>
      <c r="E343" s="137"/>
    </row>
    <row r="344" spans="1:5" ht="12.75">
      <c r="A344" s="158" t="s">
        <v>221</v>
      </c>
      <c r="B344" s="188">
        <v>2012</v>
      </c>
      <c r="C344" s="79">
        <v>3231</v>
      </c>
      <c r="D344" s="137"/>
      <c r="E344" s="137"/>
    </row>
    <row r="345" spans="1:5" ht="12.75">
      <c r="A345" s="158" t="s">
        <v>361</v>
      </c>
      <c r="B345" s="188">
        <v>2012</v>
      </c>
      <c r="C345" s="79">
        <v>2706</v>
      </c>
      <c r="D345" s="137"/>
      <c r="E345" s="137"/>
    </row>
    <row r="346" spans="1:5" ht="12.75">
      <c r="A346" s="158" t="s">
        <v>361</v>
      </c>
      <c r="B346" s="188">
        <v>2013</v>
      </c>
      <c r="C346" s="79">
        <v>2200</v>
      </c>
      <c r="D346" s="137"/>
      <c r="E346" s="137"/>
    </row>
    <row r="347" spans="1:5" ht="12.75">
      <c r="A347" s="80" t="s">
        <v>371</v>
      </c>
      <c r="B347" s="80">
        <v>2010</v>
      </c>
      <c r="C347" s="163">
        <v>850</v>
      </c>
      <c r="D347" s="137"/>
      <c r="E347" s="137"/>
    </row>
    <row r="348" spans="1:5" ht="12.75">
      <c r="A348" s="158" t="s">
        <v>372</v>
      </c>
      <c r="B348" s="188">
        <v>2001</v>
      </c>
      <c r="C348" s="79">
        <v>2011</v>
      </c>
      <c r="D348" s="137"/>
      <c r="E348" s="137"/>
    </row>
    <row r="349" spans="1:5" ht="12.75">
      <c r="A349" s="158" t="s">
        <v>373</v>
      </c>
      <c r="B349" s="188">
        <v>2003</v>
      </c>
      <c r="C349" s="79">
        <v>1622</v>
      </c>
      <c r="D349" s="137"/>
      <c r="E349" s="137"/>
    </row>
    <row r="350" spans="1:5" ht="12.75">
      <c r="A350" s="158" t="s">
        <v>374</v>
      </c>
      <c r="B350" s="188">
        <v>2008</v>
      </c>
      <c r="C350" s="79">
        <v>988</v>
      </c>
      <c r="D350" s="137"/>
      <c r="E350" s="137"/>
    </row>
    <row r="351" spans="1:5" ht="12.75">
      <c r="A351" s="158" t="s">
        <v>223</v>
      </c>
      <c r="B351" s="188">
        <v>2014</v>
      </c>
      <c r="C351" s="79" t="s">
        <v>375</v>
      </c>
      <c r="D351" s="137"/>
      <c r="E351" s="137"/>
    </row>
    <row r="352" spans="1:5" ht="12.75">
      <c r="A352" s="158" t="s">
        <v>223</v>
      </c>
      <c r="B352" s="188">
        <v>2014</v>
      </c>
      <c r="C352" s="79">
        <v>2200</v>
      </c>
      <c r="D352" s="137"/>
      <c r="E352" s="137"/>
    </row>
    <row r="353" spans="1:5" ht="12.75">
      <c r="A353" s="158" t="s">
        <v>223</v>
      </c>
      <c r="B353" s="188">
        <v>2014</v>
      </c>
      <c r="C353" s="79">
        <v>2200</v>
      </c>
      <c r="D353" s="137"/>
      <c r="E353" s="137"/>
    </row>
    <row r="354" spans="1:5" ht="12.75">
      <c r="A354" s="158" t="s">
        <v>223</v>
      </c>
      <c r="B354" s="188">
        <v>2014</v>
      </c>
      <c r="C354" s="79">
        <v>2200</v>
      </c>
      <c r="D354" s="137"/>
      <c r="E354" s="137"/>
    </row>
    <row r="355" spans="1:5" ht="12.75">
      <c r="A355" s="158" t="s">
        <v>376</v>
      </c>
      <c r="B355" s="188">
        <v>2014</v>
      </c>
      <c r="C355" s="79" t="s">
        <v>377</v>
      </c>
      <c r="D355" s="137"/>
      <c r="E355" s="137"/>
    </row>
    <row r="356" spans="1:5" ht="12.75">
      <c r="A356" s="158" t="s">
        <v>376</v>
      </c>
      <c r="B356" s="188">
        <v>2014</v>
      </c>
      <c r="C356" s="79">
        <v>400</v>
      </c>
      <c r="D356" s="137"/>
      <c r="E356" s="137"/>
    </row>
    <row r="357" spans="1:5" ht="12.75">
      <c r="A357" s="158" t="s">
        <v>376</v>
      </c>
      <c r="B357" s="188">
        <v>2014</v>
      </c>
      <c r="C357" s="79">
        <v>400</v>
      </c>
      <c r="D357" s="137"/>
      <c r="E357" s="137"/>
    </row>
    <row r="358" spans="1:5" ht="12.75">
      <c r="A358" s="158" t="s">
        <v>376</v>
      </c>
      <c r="B358" s="188">
        <v>2014</v>
      </c>
      <c r="C358" s="79">
        <v>400</v>
      </c>
      <c r="D358" s="137"/>
      <c r="E358" s="137"/>
    </row>
    <row r="359" spans="1:5" ht="12.75">
      <c r="A359" s="158" t="s">
        <v>378</v>
      </c>
      <c r="B359" s="188">
        <v>2013</v>
      </c>
      <c r="C359" s="79">
        <v>3500</v>
      </c>
      <c r="D359" s="137"/>
      <c r="E359" s="137"/>
    </row>
    <row r="360" spans="1:5" ht="12.75">
      <c r="A360" s="158" t="s">
        <v>379</v>
      </c>
      <c r="B360" s="188">
        <v>2013</v>
      </c>
      <c r="C360" s="79">
        <v>1230</v>
      </c>
      <c r="D360" s="137"/>
      <c r="E360" s="137"/>
    </row>
    <row r="361" spans="1:5" ht="12.75">
      <c r="A361" s="158" t="s">
        <v>380</v>
      </c>
      <c r="B361" s="188">
        <v>2006</v>
      </c>
      <c r="C361" s="79">
        <v>836</v>
      </c>
      <c r="D361" s="137"/>
      <c r="E361" s="137"/>
    </row>
    <row r="362" spans="1:5" ht="12.75">
      <c r="A362" s="158" t="s">
        <v>381</v>
      </c>
      <c r="B362" s="188">
        <v>2011</v>
      </c>
      <c r="C362" s="79">
        <v>492</v>
      </c>
      <c r="D362" s="137"/>
      <c r="E362" s="137"/>
    </row>
    <row r="363" spans="1:5" ht="12.75">
      <c r="A363" s="189"/>
      <c r="B363" s="190"/>
      <c r="C363" s="168">
        <v>45674</v>
      </c>
      <c r="D363" s="137"/>
      <c r="E363" s="137"/>
    </row>
    <row r="364" spans="1:5" ht="12.75">
      <c r="A364" s="137"/>
      <c r="B364" s="137"/>
      <c r="C364" s="137"/>
      <c r="D364" s="137"/>
      <c r="E364" s="137"/>
    </row>
    <row r="365" spans="1:5" ht="12.75" customHeight="1">
      <c r="A365" s="157" t="s">
        <v>382</v>
      </c>
      <c r="B365" s="157"/>
      <c r="C365" s="157"/>
      <c r="D365" s="137"/>
      <c r="E365" s="137"/>
    </row>
    <row r="366" spans="1:5" ht="12.75">
      <c r="A366" s="191" t="s">
        <v>383</v>
      </c>
      <c r="B366" s="68">
        <v>1997</v>
      </c>
      <c r="C366" s="67">
        <v>3299</v>
      </c>
      <c r="D366" s="137"/>
      <c r="E366" s="137"/>
    </row>
    <row r="367" spans="1:5" ht="12.75">
      <c r="A367" s="185" t="s">
        <v>384</v>
      </c>
      <c r="B367" s="80">
        <v>1998</v>
      </c>
      <c r="C367" s="79">
        <v>1300</v>
      </c>
      <c r="D367" s="137"/>
      <c r="E367" s="137"/>
    </row>
    <row r="368" spans="1:5" ht="12.75">
      <c r="A368" s="185" t="s">
        <v>384</v>
      </c>
      <c r="B368" s="80">
        <v>1998</v>
      </c>
      <c r="C368" s="79">
        <v>1120</v>
      </c>
      <c r="D368" s="137"/>
      <c r="E368" s="137"/>
    </row>
    <row r="369" spans="1:5" ht="12.75">
      <c r="A369" s="80" t="s">
        <v>385</v>
      </c>
      <c r="B369" s="80">
        <v>1998</v>
      </c>
      <c r="C369" s="163">
        <v>420</v>
      </c>
      <c r="D369" s="137"/>
      <c r="E369" s="137"/>
    </row>
    <row r="370" spans="1:5" ht="12.75">
      <c r="A370" s="80" t="s">
        <v>273</v>
      </c>
      <c r="B370" s="80">
        <v>1998</v>
      </c>
      <c r="C370" s="163">
        <v>261</v>
      </c>
      <c r="D370" s="137"/>
      <c r="E370" s="137"/>
    </row>
    <row r="371" spans="1:5" ht="12.75">
      <c r="A371" s="80" t="s">
        <v>357</v>
      </c>
      <c r="B371" s="80">
        <v>1998</v>
      </c>
      <c r="C371" s="163">
        <v>180</v>
      </c>
      <c r="D371" s="137"/>
      <c r="E371" s="137"/>
    </row>
    <row r="372" spans="1:5" ht="12.75">
      <c r="A372" s="80" t="s">
        <v>386</v>
      </c>
      <c r="B372" s="80">
        <v>2001</v>
      </c>
      <c r="C372" s="163">
        <v>2011.78</v>
      </c>
      <c r="D372" s="137"/>
      <c r="E372" s="137"/>
    </row>
    <row r="373" spans="1:5" ht="12.75">
      <c r="A373" s="80" t="s">
        <v>387</v>
      </c>
      <c r="B373" s="80">
        <v>2002</v>
      </c>
      <c r="C373" s="163">
        <v>1998.99</v>
      </c>
      <c r="D373" s="137"/>
      <c r="E373" s="137"/>
    </row>
    <row r="374" spans="1:5" ht="12.75">
      <c r="A374" s="80" t="s">
        <v>388</v>
      </c>
      <c r="B374" s="80">
        <v>2002</v>
      </c>
      <c r="C374" s="163">
        <v>989.99</v>
      </c>
      <c r="D374" s="137"/>
      <c r="E374" s="137"/>
    </row>
    <row r="375" spans="1:5" ht="12.75">
      <c r="A375" s="80" t="s">
        <v>389</v>
      </c>
      <c r="B375" s="80">
        <v>2002</v>
      </c>
      <c r="C375" s="163">
        <v>404.66</v>
      </c>
      <c r="D375" s="137"/>
      <c r="E375" s="137"/>
    </row>
    <row r="376" spans="1:5" ht="12.75">
      <c r="A376" s="80" t="s">
        <v>389</v>
      </c>
      <c r="B376" s="80">
        <v>2002</v>
      </c>
      <c r="C376" s="163">
        <v>404.66</v>
      </c>
      <c r="D376" s="137"/>
      <c r="E376" s="137"/>
    </row>
    <row r="377" spans="1:5" ht="12.75">
      <c r="A377" s="80" t="s">
        <v>389</v>
      </c>
      <c r="B377" s="80">
        <v>2002</v>
      </c>
      <c r="C377" s="163">
        <v>404.66</v>
      </c>
      <c r="D377" s="137"/>
      <c r="E377" s="137"/>
    </row>
    <row r="378" spans="1:5" ht="12.75">
      <c r="A378" s="80" t="s">
        <v>389</v>
      </c>
      <c r="B378" s="80">
        <v>2002</v>
      </c>
      <c r="C378" s="163">
        <v>404.66</v>
      </c>
      <c r="D378" s="137"/>
      <c r="E378" s="137"/>
    </row>
    <row r="379" spans="1:5" ht="12.75">
      <c r="A379" s="80" t="s">
        <v>389</v>
      </c>
      <c r="B379" s="80">
        <v>2002</v>
      </c>
      <c r="C379" s="163">
        <v>404.66</v>
      </c>
      <c r="D379" s="137"/>
      <c r="E379" s="137"/>
    </row>
    <row r="380" spans="1:5" ht="12.75">
      <c r="A380" s="80" t="s">
        <v>389</v>
      </c>
      <c r="B380" s="80">
        <v>2002</v>
      </c>
      <c r="C380" s="163">
        <v>404.66</v>
      </c>
      <c r="D380" s="137"/>
      <c r="E380" s="137"/>
    </row>
    <row r="381" spans="1:5" ht="12.75">
      <c r="A381" s="80" t="s">
        <v>389</v>
      </c>
      <c r="B381" s="80">
        <v>2002</v>
      </c>
      <c r="C381" s="163">
        <v>404.66</v>
      </c>
      <c r="D381" s="137"/>
      <c r="E381" s="137"/>
    </row>
    <row r="382" spans="1:5" ht="12.75">
      <c r="A382" s="80" t="s">
        <v>389</v>
      </c>
      <c r="B382" s="80">
        <v>2002</v>
      </c>
      <c r="C382" s="163">
        <v>404.66</v>
      </c>
      <c r="D382" s="137"/>
      <c r="E382" s="137"/>
    </row>
    <row r="383" spans="1:5" ht="12.75">
      <c r="A383" s="80" t="s">
        <v>389</v>
      </c>
      <c r="B383" s="80">
        <v>2002</v>
      </c>
      <c r="C383" s="163">
        <v>404.66</v>
      </c>
      <c r="D383" s="137"/>
      <c r="E383" s="137"/>
    </row>
    <row r="384" spans="1:5" ht="12.75">
      <c r="A384" s="80" t="s">
        <v>390</v>
      </c>
      <c r="B384" s="80">
        <v>2002</v>
      </c>
      <c r="C384" s="163">
        <v>2024.34</v>
      </c>
      <c r="D384" s="137"/>
      <c r="E384" s="137"/>
    </row>
    <row r="385" spans="1:5" ht="12.75">
      <c r="A385" s="80" t="s">
        <v>391</v>
      </c>
      <c r="B385" s="80">
        <v>2002</v>
      </c>
      <c r="C385" s="163">
        <v>1948.34</v>
      </c>
      <c r="D385" s="137"/>
      <c r="E385" s="137"/>
    </row>
    <row r="386" spans="1:5" ht="12.75">
      <c r="A386" s="80" t="s">
        <v>391</v>
      </c>
      <c r="B386" s="80">
        <v>2002</v>
      </c>
      <c r="C386" s="163">
        <v>1948.34</v>
      </c>
      <c r="D386" s="137"/>
      <c r="E386" s="137"/>
    </row>
    <row r="387" spans="1:5" ht="12.75">
      <c r="A387" s="80" t="s">
        <v>391</v>
      </c>
      <c r="B387" s="80">
        <v>2002</v>
      </c>
      <c r="C387" s="163">
        <v>1948.34</v>
      </c>
      <c r="D387" s="137"/>
      <c r="E387" s="137"/>
    </row>
    <row r="388" spans="1:5" ht="12.75">
      <c r="A388" s="80" t="s">
        <v>391</v>
      </c>
      <c r="B388" s="80">
        <v>2002</v>
      </c>
      <c r="C388" s="163">
        <v>1948.34</v>
      </c>
      <c r="D388" s="137"/>
      <c r="E388" s="137"/>
    </row>
    <row r="389" spans="1:5" ht="12.75">
      <c r="A389" s="80" t="s">
        <v>391</v>
      </c>
      <c r="B389" s="80">
        <v>2002</v>
      </c>
      <c r="C389" s="163">
        <v>1948.34</v>
      </c>
      <c r="D389" s="137"/>
      <c r="E389" s="137"/>
    </row>
    <row r="390" spans="1:5" ht="12.75">
      <c r="A390" s="80" t="s">
        <v>391</v>
      </c>
      <c r="B390" s="80">
        <v>2002</v>
      </c>
      <c r="C390" s="163">
        <v>1948.34</v>
      </c>
      <c r="D390" s="137"/>
      <c r="E390" s="137"/>
    </row>
    <row r="391" spans="1:5" ht="12.75">
      <c r="A391" s="80" t="s">
        <v>391</v>
      </c>
      <c r="B391" s="80">
        <v>2002</v>
      </c>
      <c r="C391" s="163">
        <v>1948.34</v>
      </c>
      <c r="D391" s="137"/>
      <c r="E391" s="137"/>
    </row>
    <row r="392" spans="1:5" ht="12.75">
      <c r="A392" s="80" t="s">
        <v>391</v>
      </c>
      <c r="B392" s="80">
        <v>2002</v>
      </c>
      <c r="C392" s="163">
        <v>1948.34</v>
      </c>
      <c r="D392" s="137"/>
      <c r="E392" s="137"/>
    </row>
    <row r="393" spans="1:5" ht="12.75">
      <c r="A393" s="80" t="s">
        <v>391</v>
      </c>
      <c r="B393" s="80">
        <v>2002</v>
      </c>
      <c r="C393" s="163">
        <v>1948.34</v>
      </c>
      <c r="D393" s="137"/>
      <c r="E393" s="137"/>
    </row>
    <row r="394" spans="1:5" ht="12.75">
      <c r="A394" s="80" t="s">
        <v>237</v>
      </c>
      <c r="B394" s="80">
        <v>2003</v>
      </c>
      <c r="C394" s="163">
        <v>1643</v>
      </c>
      <c r="D394" s="137"/>
      <c r="E394" s="137"/>
    </row>
    <row r="395" spans="1:5" ht="12.75">
      <c r="A395" s="80" t="s">
        <v>385</v>
      </c>
      <c r="B395" s="80">
        <v>2004</v>
      </c>
      <c r="C395" s="163">
        <v>1158</v>
      </c>
      <c r="D395" s="137"/>
      <c r="E395" s="137"/>
    </row>
    <row r="396" spans="1:5" ht="12.75">
      <c r="A396" s="80" t="s">
        <v>392</v>
      </c>
      <c r="B396" s="80">
        <v>2005</v>
      </c>
      <c r="C396" s="163">
        <v>360</v>
      </c>
      <c r="D396" s="137"/>
      <c r="E396" s="137"/>
    </row>
    <row r="397" spans="1:5" ht="12.75">
      <c r="A397" s="80" t="s">
        <v>393</v>
      </c>
      <c r="B397" s="80">
        <v>2005</v>
      </c>
      <c r="C397" s="163">
        <v>1500</v>
      </c>
      <c r="D397" s="137"/>
      <c r="E397" s="137"/>
    </row>
    <row r="398" spans="1:5" ht="12.75">
      <c r="A398" s="80" t="s">
        <v>223</v>
      </c>
      <c r="B398" s="80">
        <v>2005</v>
      </c>
      <c r="C398" s="163">
        <v>3200</v>
      </c>
      <c r="D398" s="137"/>
      <c r="E398" s="137"/>
    </row>
    <row r="399" spans="1:5" ht="12.75">
      <c r="A399" s="80" t="s">
        <v>394</v>
      </c>
      <c r="B399" s="80">
        <v>2005</v>
      </c>
      <c r="C399" s="163">
        <v>200</v>
      </c>
      <c r="D399" s="137"/>
      <c r="E399" s="137"/>
    </row>
    <row r="400" spans="1:5" ht="12.75">
      <c r="A400" s="80" t="s">
        <v>395</v>
      </c>
      <c r="B400" s="80">
        <v>2006</v>
      </c>
      <c r="C400" s="163">
        <v>430</v>
      </c>
      <c r="D400" s="137"/>
      <c r="E400" s="137"/>
    </row>
    <row r="401" spans="1:5" ht="12.75">
      <c r="A401" s="80" t="s">
        <v>396</v>
      </c>
      <c r="B401" s="80">
        <v>2006</v>
      </c>
      <c r="C401" s="163">
        <v>185</v>
      </c>
      <c r="D401" s="137"/>
      <c r="E401" s="137"/>
    </row>
    <row r="402" spans="1:5" ht="12.75">
      <c r="A402" s="80" t="s">
        <v>397</v>
      </c>
      <c r="B402" s="80">
        <v>2006</v>
      </c>
      <c r="C402" s="163">
        <v>315</v>
      </c>
      <c r="D402" s="137"/>
      <c r="E402" s="137"/>
    </row>
    <row r="403" spans="1:5" ht="12.75">
      <c r="A403" s="80" t="s">
        <v>398</v>
      </c>
      <c r="B403" s="80">
        <v>2007</v>
      </c>
      <c r="C403" s="163">
        <v>593</v>
      </c>
      <c r="D403" s="137"/>
      <c r="E403" s="137"/>
    </row>
    <row r="404" spans="1:5" ht="12.75">
      <c r="A404" s="80" t="s">
        <v>399</v>
      </c>
      <c r="B404" s="80">
        <v>2007</v>
      </c>
      <c r="C404" s="163">
        <v>759</v>
      </c>
      <c r="D404" s="137"/>
      <c r="E404" s="137"/>
    </row>
    <row r="405" spans="1:5" ht="12.75">
      <c r="A405" s="80" t="s">
        <v>400</v>
      </c>
      <c r="B405" s="80">
        <v>2007</v>
      </c>
      <c r="C405" s="163">
        <v>2020</v>
      </c>
      <c r="D405" s="137"/>
      <c r="E405" s="137"/>
    </row>
    <row r="406" spans="1:5" ht="12.75">
      <c r="A406" s="80" t="s">
        <v>401</v>
      </c>
      <c r="B406" s="158">
        <v>2008</v>
      </c>
      <c r="C406" s="79">
        <v>1645</v>
      </c>
      <c r="D406" s="137"/>
      <c r="E406" s="137"/>
    </row>
    <row r="407" spans="1:5" ht="12.75">
      <c r="A407" s="80" t="s">
        <v>401</v>
      </c>
      <c r="B407" s="158">
        <v>2008</v>
      </c>
      <c r="C407" s="79">
        <v>1645</v>
      </c>
      <c r="D407" s="137"/>
      <c r="E407" s="137"/>
    </row>
    <row r="408" spans="1:5" ht="12.75">
      <c r="A408" s="80" t="s">
        <v>401</v>
      </c>
      <c r="B408" s="158">
        <v>2008</v>
      </c>
      <c r="C408" s="79">
        <v>1645</v>
      </c>
      <c r="D408" s="137"/>
      <c r="E408" s="137"/>
    </row>
    <row r="409" spans="1:5" ht="12.75">
      <c r="A409" s="80" t="s">
        <v>401</v>
      </c>
      <c r="B409" s="158">
        <v>2008</v>
      </c>
      <c r="C409" s="79">
        <v>1645</v>
      </c>
      <c r="D409" s="137"/>
      <c r="E409" s="137"/>
    </row>
    <row r="410" spans="1:5" ht="12.75">
      <c r="A410" s="80" t="s">
        <v>401</v>
      </c>
      <c r="B410" s="158">
        <v>2008</v>
      </c>
      <c r="C410" s="79">
        <v>1645</v>
      </c>
      <c r="D410" s="137"/>
      <c r="E410" s="137"/>
    </row>
    <row r="411" spans="1:5" ht="12.75">
      <c r="A411" s="80" t="s">
        <v>402</v>
      </c>
      <c r="B411" s="158">
        <v>2008</v>
      </c>
      <c r="C411" s="79">
        <v>475</v>
      </c>
      <c r="D411" s="137"/>
      <c r="E411" s="137"/>
    </row>
    <row r="412" spans="1:5" ht="12.75">
      <c r="A412" s="80" t="s">
        <v>402</v>
      </c>
      <c r="B412" s="158">
        <v>2008</v>
      </c>
      <c r="C412" s="79">
        <v>475</v>
      </c>
      <c r="D412" s="137"/>
      <c r="E412" s="137"/>
    </row>
    <row r="413" spans="1:5" ht="12.75">
      <c r="A413" s="80" t="s">
        <v>402</v>
      </c>
      <c r="B413" s="158">
        <v>2008</v>
      </c>
      <c r="C413" s="79">
        <v>475</v>
      </c>
      <c r="D413" s="137"/>
      <c r="E413" s="137"/>
    </row>
    <row r="414" spans="1:5" ht="12.75">
      <c r="A414" s="80" t="s">
        <v>402</v>
      </c>
      <c r="B414" s="158">
        <v>2008</v>
      </c>
      <c r="C414" s="79">
        <v>475</v>
      </c>
      <c r="D414" s="137"/>
      <c r="E414" s="137"/>
    </row>
    <row r="415" spans="1:5" ht="12.75">
      <c r="A415" s="80" t="s">
        <v>402</v>
      </c>
      <c r="B415" s="158">
        <v>2008</v>
      </c>
      <c r="C415" s="79">
        <v>475</v>
      </c>
      <c r="D415" s="137"/>
      <c r="E415" s="137"/>
    </row>
    <row r="416" spans="1:5" ht="12.75">
      <c r="A416" s="80" t="s">
        <v>403</v>
      </c>
      <c r="B416" s="158">
        <v>2008</v>
      </c>
      <c r="C416" s="79">
        <v>625</v>
      </c>
      <c r="D416" s="137"/>
      <c r="E416" s="137"/>
    </row>
    <row r="417" spans="1:5" ht="12.75">
      <c r="A417" s="80" t="s">
        <v>404</v>
      </c>
      <c r="B417" s="158">
        <v>2008</v>
      </c>
      <c r="C417" s="79">
        <v>2330</v>
      </c>
      <c r="D417" s="137"/>
      <c r="E417" s="137"/>
    </row>
    <row r="418" spans="1:5" ht="12.75">
      <c r="A418" s="192" t="s">
        <v>405</v>
      </c>
      <c r="B418" s="158">
        <v>2008</v>
      </c>
      <c r="C418" s="79">
        <v>260</v>
      </c>
      <c r="D418" s="137"/>
      <c r="E418" s="137"/>
    </row>
    <row r="419" spans="1:5" ht="12.75">
      <c r="A419" s="192" t="s">
        <v>406</v>
      </c>
      <c r="B419" s="158">
        <v>2008</v>
      </c>
      <c r="C419" s="79">
        <v>410</v>
      </c>
      <c r="D419" s="137"/>
      <c r="E419" s="137"/>
    </row>
    <row r="420" spans="1:5" ht="12.75">
      <c r="A420" s="192" t="s">
        <v>348</v>
      </c>
      <c r="B420" s="158">
        <v>2008</v>
      </c>
      <c r="C420" s="79">
        <v>780.8</v>
      </c>
      <c r="D420" s="137"/>
      <c r="E420" s="137"/>
    </row>
    <row r="421" spans="1:5" ht="12.75">
      <c r="A421" s="192" t="s">
        <v>407</v>
      </c>
      <c r="B421" s="158">
        <v>2009</v>
      </c>
      <c r="C421" s="79">
        <v>995</v>
      </c>
      <c r="D421" s="137"/>
      <c r="E421" s="137"/>
    </row>
    <row r="422" spans="1:5" ht="12.75">
      <c r="A422" s="80" t="s">
        <v>408</v>
      </c>
      <c r="B422" s="158">
        <v>2009</v>
      </c>
      <c r="C422" s="79">
        <v>559.98</v>
      </c>
      <c r="D422" s="137"/>
      <c r="E422" s="137"/>
    </row>
    <row r="423" spans="1:5" ht="12.75">
      <c r="A423" s="192" t="s">
        <v>409</v>
      </c>
      <c r="B423" s="158">
        <v>2009</v>
      </c>
      <c r="C423" s="79">
        <v>1399</v>
      </c>
      <c r="D423" s="137"/>
      <c r="E423" s="137"/>
    </row>
    <row r="424" spans="1:5" ht="12.75">
      <c r="A424" s="80" t="s">
        <v>410</v>
      </c>
      <c r="B424" s="158">
        <v>2011</v>
      </c>
      <c r="C424" s="79">
        <v>3288</v>
      </c>
      <c r="D424" s="137"/>
      <c r="E424" s="137"/>
    </row>
    <row r="425" spans="1:5" ht="12.75">
      <c r="A425" s="192" t="s">
        <v>411</v>
      </c>
      <c r="B425" s="158">
        <v>2011</v>
      </c>
      <c r="C425" s="79">
        <v>650</v>
      </c>
      <c r="D425" s="137"/>
      <c r="E425" s="137"/>
    </row>
    <row r="426" spans="1:5" ht="12.75">
      <c r="A426" s="164" t="s">
        <v>412</v>
      </c>
      <c r="B426" s="158">
        <v>2001</v>
      </c>
      <c r="C426" s="79">
        <v>1230</v>
      </c>
      <c r="D426" s="137"/>
      <c r="E426" s="137"/>
    </row>
    <row r="427" spans="1:5" ht="12.75">
      <c r="A427" s="164" t="s">
        <v>413</v>
      </c>
      <c r="B427" s="158">
        <v>2011</v>
      </c>
      <c r="C427" s="79">
        <v>289</v>
      </c>
      <c r="D427" s="137"/>
      <c r="E427" s="137"/>
    </row>
    <row r="428" spans="1:5" ht="12.75">
      <c r="A428" s="80" t="s">
        <v>414</v>
      </c>
      <c r="B428" s="158">
        <v>2012</v>
      </c>
      <c r="C428" s="79">
        <v>280</v>
      </c>
      <c r="D428" s="137"/>
      <c r="E428" s="137"/>
    </row>
    <row r="429" spans="1:5" ht="12.75">
      <c r="A429" s="80" t="s">
        <v>415</v>
      </c>
      <c r="B429" s="158">
        <v>2012</v>
      </c>
      <c r="C429" s="79">
        <v>230</v>
      </c>
      <c r="D429" s="137"/>
      <c r="E429" s="137"/>
    </row>
    <row r="430" spans="1:5" ht="12.75">
      <c r="A430" s="80" t="s">
        <v>416</v>
      </c>
      <c r="B430" s="158">
        <v>2012</v>
      </c>
      <c r="C430" s="79">
        <v>330</v>
      </c>
      <c r="D430" s="137"/>
      <c r="E430" s="137"/>
    </row>
    <row r="431" spans="1:5" ht="12.75">
      <c r="A431" s="80" t="s">
        <v>223</v>
      </c>
      <c r="B431" s="158">
        <v>2012</v>
      </c>
      <c r="C431" s="79">
        <v>2420</v>
      </c>
      <c r="D431" s="137"/>
      <c r="E431" s="137"/>
    </row>
    <row r="432" spans="1:5" ht="12.75">
      <c r="A432" s="80" t="s">
        <v>417</v>
      </c>
      <c r="B432" s="158">
        <v>2012</v>
      </c>
      <c r="C432" s="79">
        <v>1000</v>
      </c>
      <c r="D432" s="137"/>
      <c r="E432" s="137"/>
    </row>
    <row r="433" spans="1:5" ht="12.75">
      <c r="A433" s="80" t="s">
        <v>418</v>
      </c>
      <c r="B433" s="158">
        <v>2012</v>
      </c>
      <c r="C433" s="79">
        <v>3444</v>
      </c>
      <c r="D433" s="137"/>
      <c r="E433" s="137"/>
    </row>
    <row r="434" spans="1:5" ht="12.75">
      <c r="A434" s="159" t="s">
        <v>419</v>
      </c>
      <c r="B434" s="160">
        <v>2012</v>
      </c>
      <c r="C434" s="161">
        <v>2860</v>
      </c>
      <c r="D434" s="137"/>
      <c r="E434" s="137"/>
    </row>
    <row r="435" spans="1:5" ht="12.75">
      <c r="A435" s="80" t="s">
        <v>420</v>
      </c>
      <c r="B435" s="158">
        <v>2012</v>
      </c>
      <c r="C435" s="79">
        <v>2000</v>
      </c>
      <c r="D435" s="137"/>
      <c r="E435" s="137"/>
    </row>
    <row r="436" spans="1:5" ht="12.75">
      <c r="A436" s="80" t="s">
        <v>421</v>
      </c>
      <c r="B436" s="158">
        <v>2012</v>
      </c>
      <c r="C436" s="79">
        <v>1500</v>
      </c>
      <c r="D436" s="137"/>
      <c r="E436" s="137"/>
    </row>
    <row r="437" spans="1:5" ht="12.75">
      <c r="A437" s="80" t="s">
        <v>223</v>
      </c>
      <c r="B437" s="158">
        <v>2012</v>
      </c>
      <c r="C437" s="79">
        <v>1500</v>
      </c>
      <c r="D437" s="137"/>
      <c r="E437" s="137"/>
    </row>
    <row r="438" spans="1:5" ht="12.75">
      <c r="A438" s="80" t="s">
        <v>223</v>
      </c>
      <c r="B438" s="158">
        <v>2012</v>
      </c>
      <c r="C438" s="79">
        <v>1500</v>
      </c>
      <c r="D438" s="137"/>
      <c r="E438" s="137"/>
    </row>
    <row r="439" spans="1:5" ht="12.75">
      <c r="A439" s="80" t="s">
        <v>223</v>
      </c>
      <c r="B439" s="158">
        <v>2012</v>
      </c>
      <c r="C439" s="79">
        <v>1500</v>
      </c>
      <c r="D439" s="137"/>
      <c r="E439" s="137"/>
    </row>
    <row r="440" spans="1:5" ht="12.75">
      <c r="A440" s="80" t="s">
        <v>223</v>
      </c>
      <c r="B440" s="158">
        <v>2012</v>
      </c>
      <c r="C440" s="79">
        <v>1500</v>
      </c>
      <c r="D440" s="137"/>
      <c r="E440" s="137"/>
    </row>
    <row r="441" spans="1:5" ht="12.75">
      <c r="A441" s="80" t="s">
        <v>223</v>
      </c>
      <c r="B441" s="158">
        <v>2012</v>
      </c>
      <c r="C441" s="79">
        <v>1500</v>
      </c>
      <c r="D441" s="137"/>
      <c r="E441" s="137"/>
    </row>
    <row r="442" spans="1:5" ht="12.75">
      <c r="A442" s="80" t="s">
        <v>223</v>
      </c>
      <c r="B442" s="158">
        <v>2012</v>
      </c>
      <c r="C442" s="79">
        <v>1500</v>
      </c>
      <c r="D442" s="137"/>
      <c r="E442" s="137"/>
    </row>
    <row r="443" spans="1:5" ht="12.75">
      <c r="A443" s="80" t="s">
        <v>223</v>
      </c>
      <c r="B443" s="158">
        <v>2012</v>
      </c>
      <c r="C443" s="79">
        <v>1500</v>
      </c>
      <c r="D443" s="137"/>
      <c r="E443" s="137"/>
    </row>
    <row r="444" spans="1:5" ht="12.75">
      <c r="A444" s="80" t="s">
        <v>223</v>
      </c>
      <c r="B444" s="158">
        <v>2012</v>
      </c>
      <c r="C444" s="79">
        <v>1500</v>
      </c>
      <c r="D444" s="137"/>
      <c r="E444" s="137"/>
    </row>
    <row r="445" spans="1:5" ht="12.75">
      <c r="A445" s="80" t="s">
        <v>223</v>
      </c>
      <c r="B445" s="158">
        <v>2012</v>
      </c>
      <c r="C445" s="79">
        <v>1500</v>
      </c>
      <c r="D445" s="137"/>
      <c r="E445" s="137"/>
    </row>
    <row r="446" spans="1:5" ht="12.75">
      <c r="A446" s="80" t="s">
        <v>293</v>
      </c>
      <c r="B446" s="158">
        <v>2013</v>
      </c>
      <c r="C446" s="79">
        <v>2200</v>
      </c>
      <c r="D446" s="137"/>
      <c r="E446" s="137"/>
    </row>
    <row r="447" spans="1:5" ht="12.75">
      <c r="A447" s="193"/>
      <c r="B447" s="182"/>
      <c r="C447" s="157">
        <f>SUM(C366:C446)</f>
        <v>100325.88</v>
      </c>
      <c r="D447" s="137"/>
      <c r="E447" s="137"/>
    </row>
    <row r="448" spans="1:5" ht="12.75">
      <c r="A448" s="137"/>
      <c r="B448" s="137"/>
      <c r="C448" s="137"/>
      <c r="D448" s="137"/>
      <c r="E448" s="137"/>
    </row>
    <row r="449" spans="1:5" ht="12.75" customHeight="1">
      <c r="A449" s="157" t="s">
        <v>99</v>
      </c>
      <c r="B449" s="157"/>
      <c r="C449" s="157"/>
      <c r="D449" s="137"/>
      <c r="E449" s="137"/>
    </row>
    <row r="450" spans="1:5" ht="12.75">
      <c r="A450" s="194" t="s">
        <v>422</v>
      </c>
      <c r="B450" s="158"/>
      <c r="C450" s="79"/>
      <c r="D450" s="137"/>
      <c r="E450" s="137"/>
    </row>
    <row r="451" spans="1:5" ht="12.75">
      <c r="A451" s="80" t="s">
        <v>423</v>
      </c>
      <c r="B451" s="158">
        <v>2004</v>
      </c>
      <c r="C451" s="195">
        <v>2873.5</v>
      </c>
      <c r="D451" s="137"/>
      <c r="E451" s="137"/>
    </row>
    <row r="452" spans="1:5" ht="12.75">
      <c r="A452" s="196" t="s">
        <v>424</v>
      </c>
      <c r="B452" s="197" t="s">
        <v>425</v>
      </c>
      <c r="C452" s="111">
        <v>3495</v>
      </c>
      <c r="D452" s="137"/>
      <c r="E452" s="137"/>
    </row>
    <row r="453" spans="1:5" ht="12.75">
      <c r="A453" s="194" t="s">
        <v>426</v>
      </c>
      <c r="B453" s="198" t="s">
        <v>425</v>
      </c>
      <c r="C453" s="195">
        <v>840</v>
      </c>
      <c r="D453" s="137"/>
      <c r="E453" s="137"/>
    </row>
    <row r="454" spans="1:5" ht="12.75">
      <c r="A454" s="80" t="s">
        <v>427</v>
      </c>
      <c r="B454" s="158">
        <v>2005</v>
      </c>
      <c r="C454" s="79">
        <v>3367</v>
      </c>
      <c r="D454" s="137"/>
      <c r="E454" s="137"/>
    </row>
    <row r="455" spans="1:5" ht="12.75">
      <c r="A455" s="80" t="s">
        <v>428</v>
      </c>
      <c r="B455" s="158">
        <v>2012</v>
      </c>
      <c r="C455" s="79">
        <v>2599</v>
      </c>
      <c r="D455" s="137"/>
      <c r="E455" s="137"/>
    </row>
    <row r="456" spans="1:5" ht="12.75">
      <c r="A456" s="80" t="s">
        <v>429</v>
      </c>
      <c r="B456" s="158">
        <v>2012</v>
      </c>
      <c r="C456" s="79">
        <v>299</v>
      </c>
      <c r="D456" s="137"/>
      <c r="E456" s="137"/>
    </row>
    <row r="457" spans="1:5" ht="12.75">
      <c r="A457" s="194" t="s">
        <v>430</v>
      </c>
      <c r="B457" s="158"/>
      <c r="C457" s="79"/>
      <c r="D457" s="137"/>
      <c r="E457" s="137"/>
    </row>
    <row r="458" spans="1:5" ht="12.75">
      <c r="A458" s="80" t="s">
        <v>431</v>
      </c>
      <c r="B458" s="158">
        <v>2006</v>
      </c>
      <c r="C458" s="79">
        <v>7800</v>
      </c>
      <c r="D458" s="137"/>
      <c r="E458" s="137"/>
    </row>
    <row r="459" spans="1:5" ht="12.75">
      <c r="A459" s="80" t="s">
        <v>432</v>
      </c>
      <c r="B459" s="158">
        <v>2006</v>
      </c>
      <c r="C459" s="79">
        <v>1748</v>
      </c>
      <c r="D459" s="137"/>
      <c r="E459" s="137"/>
    </row>
    <row r="460" spans="1:5" ht="12.75">
      <c r="A460" s="80" t="s">
        <v>433</v>
      </c>
      <c r="B460" s="158">
        <v>2006</v>
      </c>
      <c r="C460" s="79">
        <v>1807</v>
      </c>
      <c r="D460" s="137"/>
      <c r="E460" s="137"/>
    </row>
    <row r="461" spans="1:5" ht="12.75">
      <c r="A461" s="159" t="s">
        <v>434</v>
      </c>
      <c r="B461" s="160">
        <v>2005</v>
      </c>
      <c r="C461" s="161">
        <v>695</v>
      </c>
      <c r="D461" s="137"/>
      <c r="E461" s="137"/>
    </row>
    <row r="462" spans="1:5" ht="12.75">
      <c r="A462" s="80" t="s">
        <v>435</v>
      </c>
      <c r="B462" s="158">
        <v>2004</v>
      </c>
      <c r="C462" s="79">
        <v>545</v>
      </c>
      <c r="D462" s="137"/>
      <c r="E462" s="137"/>
    </row>
    <row r="463" spans="1:5" ht="12.75">
      <c r="A463" s="80" t="s">
        <v>436</v>
      </c>
      <c r="B463" s="158">
        <v>2007</v>
      </c>
      <c r="C463" s="79">
        <v>3499</v>
      </c>
      <c r="D463" s="137"/>
      <c r="E463" s="137"/>
    </row>
    <row r="464" spans="1:5" ht="12.75">
      <c r="A464" s="80" t="s">
        <v>437</v>
      </c>
      <c r="B464" s="158">
        <v>2003</v>
      </c>
      <c r="C464" s="79">
        <v>2150</v>
      </c>
      <c r="D464" s="137"/>
      <c r="E464" s="137"/>
    </row>
    <row r="465" spans="1:5" ht="12.75">
      <c r="A465" s="80" t="s">
        <v>438</v>
      </c>
      <c r="B465" s="158">
        <v>2008</v>
      </c>
      <c r="C465" s="79">
        <v>1220</v>
      </c>
      <c r="D465" s="137"/>
      <c r="E465" s="137"/>
    </row>
    <row r="466" spans="1:5" ht="12.75">
      <c r="A466" s="194" t="s">
        <v>439</v>
      </c>
      <c r="B466" s="158"/>
      <c r="C466" s="79"/>
      <c r="D466" s="137"/>
      <c r="E466" s="137"/>
    </row>
    <row r="467" spans="1:5" ht="12.75">
      <c r="A467" s="80" t="s">
        <v>437</v>
      </c>
      <c r="B467" s="158">
        <v>2003</v>
      </c>
      <c r="C467" s="79">
        <v>2150</v>
      </c>
      <c r="D467" s="137"/>
      <c r="E467" s="137"/>
    </row>
    <row r="468" spans="1:5" ht="12.75">
      <c r="A468" s="80" t="s">
        <v>429</v>
      </c>
      <c r="B468" s="158">
        <v>2012</v>
      </c>
      <c r="C468" s="79">
        <v>299</v>
      </c>
      <c r="D468" s="137"/>
      <c r="E468" s="137"/>
    </row>
    <row r="469" spans="1:5" ht="12.75">
      <c r="A469" s="194" t="s">
        <v>440</v>
      </c>
      <c r="B469" s="158"/>
      <c r="C469" s="79"/>
      <c r="D469" s="137"/>
      <c r="E469" s="137"/>
    </row>
    <row r="470" spans="1:5" ht="12.75">
      <c r="A470" s="194" t="s">
        <v>293</v>
      </c>
      <c r="B470" s="198" t="s">
        <v>441</v>
      </c>
      <c r="C470" s="195">
        <v>2200</v>
      </c>
      <c r="D470" s="137"/>
      <c r="E470" s="137"/>
    </row>
    <row r="471" spans="1:5" ht="12.75">
      <c r="A471" s="80"/>
      <c r="B471" s="158"/>
      <c r="C471" s="79"/>
      <c r="D471" s="137"/>
      <c r="E471" s="137"/>
    </row>
    <row r="472" spans="1:5" ht="12.75">
      <c r="A472" s="194" t="s">
        <v>442</v>
      </c>
      <c r="B472" s="158"/>
      <c r="C472" s="79"/>
      <c r="D472" s="137"/>
      <c r="E472" s="137"/>
    </row>
    <row r="473" spans="1:5" ht="12.75">
      <c r="A473" s="80" t="s">
        <v>443</v>
      </c>
      <c r="B473" s="158">
        <v>2012</v>
      </c>
      <c r="C473" s="79">
        <v>2099</v>
      </c>
      <c r="D473" s="137"/>
      <c r="E473" s="137"/>
    </row>
    <row r="474" spans="1:5" ht="12.75">
      <c r="A474" s="194" t="s">
        <v>444</v>
      </c>
      <c r="B474" s="158"/>
      <c r="C474" s="79"/>
      <c r="D474" s="137"/>
      <c r="E474" s="137"/>
    </row>
    <row r="475" spans="1:5" ht="12.75">
      <c r="A475" s="80" t="s">
        <v>443</v>
      </c>
      <c r="B475" s="158">
        <v>2012</v>
      </c>
      <c r="C475" s="79">
        <v>2099</v>
      </c>
      <c r="D475" s="137"/>
      <c r="E475" s="137"/>
    </row>
    <row r="476" spans="1:5" ht="12.75">
      <c r="A476" s="194" t="s">
        <v>28</v>
      </c>
      <c r="B476" s="158"/>
      <c r="C476" s="79"/>
      <c r="D476" s="137"/>
      <c r="E476" s="137"/>
    </row>
    <row r="477" spans="1:5" ht="12.75">
      <c r="A477" s="80" t="s">
        <v>445</v>
      </c>
      <c r="B477" s="158">
        <v>2012</v>
      </c>
      <c r="C477" s="79">
        <v>999</v>
      </c>
      <c r="D477" s="137"/>
      <c r="E477" s="137"/>
    </row>
    <row r="478" spans="1:5" ht="12.75">
      <c r="A478" s="194" t="s">
        <v>446</v>
      </c>
      <c r="B478" s="158"/>
      <c r="C478" s="79"/>
      <c r="D478" s="137"/>
      <c r="E478" s="137"/>
    </row>
    <row r="479" spans="1:5" ht="12.75">
      <c r="A479" s="80" t="s">
        <v>429</v>
      </c>
      <c r="B479" s="158">
        <v>2012</v>
      </c>
      <c r="C479" s="79">
        <v>299</v>
      </c>
      <c r="D479" s="137"/>
      <c r="E479" s="137"/>
    </row>
    <row r="480" spans="1:5" ht="12.75">
      <c r="A480" s="194" t="s">
        <v>447</v>
      </c>
      <c r="B480" s="158"/>
      <c r="C480" s="79"/>
      <c r="D480" s="137"/>
      <c r="E480" s="137"/>
    </row>
    <row r="481" spans="1:5" ht="12.75">
      <c r="A481" s="80" t="s">
        <v>429</v>
      </c>
      <c r="B481" s="158">
        <v>2012</v>
      </c>
      <c r="C481" s="79">
        <v>299</v>
      </c>
      <c r="D481" s="137"/>
      <c r="E481" s="137"/>
    </row>
    <row r="482" spans="1:5" ht="12.75">
      <c r="A482" s="80" t="s">
        <v>448</v>
      </c>
      <c r="B482" s="79" t="s">
        <v>449</v>
      </c>
      <c r="C482" s="79">
        <v>968</v>
      </c>
      <c r="D482" s="137"/>
      <c r="E482" s="137"/>
    </row>
    <row r="483" spans="1:5" ht="12.75">
      <c r="A483" s="158" t="s">
        <v>450</v>
      </c>
      <c r="B483" s="79" t="s">
        <v>449</v>
      </c>
      <c r="C483" s="79">
        <v>89</v>
      </c>
      <c r="D483" s="137"/>
      <c r="E483" s="137"/>
    </row>
    <row r="484" spans="1:5" ht="12.75">
      <c r="A484" s="158" t="s">
        <v>451</v>
      </c>
      <c r="B484" s="79" t="s">
        <v>452</v>
      </c>
      <c r="C484" s="79">
        <v>1030</v>
      </c>
      <c r="D484" s="137"/>
      <c r="E484" s="137"/>
    </row>
    <row r="485" spans="1:5" ht="12.75">
      <c r="A485" s="158" t="s">
        <v>453</v>
      </c>
      <c r="B485" s="79" t="s">
        <v>454</v>
      </c>
      <c r="C485" s="79">
        <v>2448</v>
      </c>
      <c r="D485" s="137"/>
      <c r="E485" s="137"/>
    </row>
    <row r="486" spans="1:5" ht="12.75">
      <c r="A486" s="158" t="s">
        <v>455</v>
      </c>
      <c r="B486" s="79" t="s">
        <v>456</v>
      </c>
      <c r="C486" s="79">
        <v>487</v>
      </c>
      <c r="D486" s="137"/>
      <c r="E486" s="137"/>
    </row>
    <row r="487" spans="1:5" ht="12.75">
      <c r="A487" s="158" t="s">
        <v>457</v>
      </c>
      <c r="B487" s="79" t="s">
        <v>456</v>
      </c>
      <c r="C487" s="79">
        <v>2020</v>
      </c>
      <c r="D487" s="137"/>
      <c r="E487" s="137"/>
    </row>
    <row r="488" spans="1:5" ht="12.75">
      <c r="A488" s="158" t="s">
        <v>458</v>
      </c>
      <c r="B488" s="79" t="s">
        <v>459</v>
      </c>
      <c r="C488" s="79">
        <v>1249</v>
      </c>
      <c r="D488" s="137"/>
      <c r="E488" s="137"/>
    </row>
    <row r="489" spans="1:5" ht="12.75">
      <c r="A489" s="158" t="s">
        <v>460</v>
      </c>
      <c r="B489" s="79" t="s">
        <v>459</v>
      </c>
      <c r="C489" s="79">
        <v>649</v>
      </c>
      <c r="D489" s="137"/>
      <c r="E489" s="137"/>
    </row>
    <row r="490" spans="1:5" ht="12.75">
      <c r="A490" s="158" t="s">
        <v>461</v>
      </c>
      <c r="B490" s="79" t="s">
        <v>462</v>
      </c>
      <c r="C490" s="79">
        <v>350</v>
      </c>
      <c r="D490" s="137"/>
      <c r="E490" s="137"/>
    </row>
    <row r="491" spans="1:5" ht="12.75">
      <c r="A491" s="158" t="s">
        <v>458</v>
      </c>
      <c r="B491" s="79" t="s">
        <v>462</v>
      </c>
      <c r="C491" s="79">
        <v>1499</v>
      </c>
      <c r="D491" s="137"/>
      <c r="E491" s="137"/>
    </row>
    <row r="492" spans="1:5" ht="12.75">
      <c r="A492" s="158" t="s">
        <v>463</v>
      </c>
      <c r="B492" s="79" t="s">
        <v>462</v>
      </c>
      <c r="C492" s="79">
        <v>725</v>
      </c>
      <c r="D492" s="137"/>
      <c r="E492" s="137"/>
    </row>
    <row r="493" spans="1:5" ht="12.75">
      <c r="A493" s="158" t="s">
        <v>464</v>
      </c>
      <c r="B493" s="79" t="s">
        <v>462</v>
      </c>
      <c r="C493" s="79">
        <v>620</v>
      </c>
      <c r="D493" s="137"/>
      <c r="E493" s="137"/>
    </row>
    <row r="494" spans="1:5" ht="12.75">
      <c r="A494" s="158" t="s">
        <v>465</v>
      </c>
      <c r="B494" s="79" t="s">
        <v>462</v>
      </c>
      <c r="C494" s="79">
        <v>3399</v>
      </c>
      <c r="D494" s="137"/>
      <c r="E494" s="137"/>
    </row>
    <row r="495" spans="1:5" ht="12.75">
      <c r="A495" s="158" t="s">
        <v>466</v>
      </c>
      <c r="B495" s="79" t="s">
        <v>462</v>
      </c>
      <c r="C495" s="79">
        <v>2850</v>
      </c>
      <c r="D495" s="137"/>
      <c r="E495" s="137"/>
    </row>
    <row r="496" spans="1:5" ht="12.75">
      <c r="A496" s="158" t="s">
        <v>467</v>
      </c>
      <c r="B496" s="79" t="s">
        <v>462</v>
      </c>
      <c r="C496" s="79">
        <v>1010</v>
      </c>
      <c r="D496" s="137"/>
      <c r="E496" s="137"/>
    </row>
    <row r="497" spans="1:5" ht="12.75">
      <c r="A497" s="158" t="s">
        <v>468</v>
      </c>
      <c r="B497" s="79" t="s">
        <v>462</v>
      </c>
      <c r="C497" s="79">
        <v>789</v>
      </c>
      <c r="D497" s="137"/>
      <c r="E497" s="137"/>
    </row>
    <row r="498" spans="1:5" ht="12.75">
      <c r="A498" s="158" t="s">
        <v>469</v>
      </c>
      <c r="B498" s="79" t="s">
        <v>470</v>
      </c>
      <c r="C498" s="79">
        <v>500</v>
      </c>
      <c r="D498" s="137"/>
      <c r="E498" s="137"/>
    </row>
    <row r="499" spans="1:5" ht="12.75">
      <c r="A499" s="158" t="s">
        <v>471</v>
      </c>
      <c r="B499" s="79" t="s">
        <v>470</v>
      </c>
      <c r="C499" s="79">
        <v>1623</v>
      </c>
      <c r="D499" s="137"/>
      <c r="E499" s="137"/>
    </row>
    <row r="500" spans="1:5" ht="12.75">
      <c r="A500" s="158" t="s">
        <v>472</v>
      </c>
      <c r="B500" s="79" t="s">
        <v>473</v>
      </c>
      <c r="C500" s="79">
        <v>800</v>
      </c>
      <c r="D500" s="137"/>
      <c r="E500" s="137"/>
    </row>
    <row r="501" spans="1:5" ht="12.75">
      <c r="A501" s="158" t="s">
        <v>474</v>
      </c>
      <c r="B501" s="79" t="s">
        <v>473</v>
      </c>
      <c r="C501" s="79">
        <v>1000</v>
      </c>
      <c r="D501" s="137"/>
      <c r="E501" s="137"/>
    </row>
    <row r="502" spans="1:5" ht="12.75">
      <c r="A502" s="158" t="s">
        <v>475</v>
      </c>
      <c r="B502" s="79" t="s">
        <v>473</v>
      </c>
      <c r="C502" s="79">
        <v>280</v>
      </c>
      <c r="D502" s="137"/>
      <c r="E502" s="137"/>
    </row>
    <row r="503" spans="1:5" ht="12.75">
      <c r="A503" s="158" t="s">
        <v>476</v>
      </c>
      <c r="B503" s="79" t="s">
        <v>477</v>
      </c>
      <c r="C503" s="79">
        <v>235</v>
      </c>
      <c r="D503" s="137"/>
      <c r="E503" s="137"/>
    </row>
    <row r="504" spans="1:5" ht="12.75">
      <c r="A504" s="158" t="s">
        <v>478</v>
      </c>
      <c r="B504" s="79" t="s">
        <v>477</v>
      </c>
      <c r="C504" s="79">
        <v>499</v>
      </c>
      <c r="D504" s="137"/>
      <c r="E504" s="137"/>
    </row>
    <row r="505" spans="1:5" ht="12.75">
      <c r="A505" s="158" t="s">
        <v>479</v>
      </c>
      <c r="B505" s="79" t="s">
        <v>477</v>
      </c>
      <c r="C505" s="79">
        <v>199</v>
      </c>
      <c r="D505" s="137"/>
      <c r="E505" s="137"/>
    </row>
    <row r="506" spans="1:5" ht="12.75">
      <c r="A506" s="158" t="s">
        <v>480</v>
      </c>
      <c r="B506" s="79" t="s">
        <v>477</v>
      </c>
      <c r="C506" s="79">
        <v>619</v>
      </c>
      <c r="D506" s="137"/>
      <c r="E506" s="137"/>
    </row>
    <row r="507" spans="1:5" ht="12.75">
      <c r="A507" s="158" t="s">
        <v>481</v>
      </c>
      <c r="B507" s="79" t="s">
        <v>477</v>
      </c>
      <c r="C507" s="79">
        <v>1490</v>
      </c>
      <c r="D507" s="137"/>
      <c r="E507" s="137"/>
    </row>
    <row r="508" spans="1:5" ht="12.75">
      <c r="A508" s="158" t="s">
        <v>482</v>
      </c>
      <c r="B508" s="79" t="s">
        <v>477</v>
      </c>
      <c r="C508" s="79">
        <v>1566</v>
      </c>
      <c r="D508" s="137"/>
      <c r="E508" s="137"/>
    </row>
    <row r="509" spans="1:5" ht="12.75">
      <c r="A509" s="158" t="s">
        <v>483</v>
      </c>
      <c r="B509" s="79" t="s">
        <v>477</v>
      </c>
      <c r="C509" s="79">
        <v>599</v>
      </c>
      <c r="D509" s="137"/>
      <c r="E509" s="137"/>
    </row>
    <row r="510" spans="1:5" ht="12.75">
      <c r="A510" s="158" t="s">
        <v>484</v>
      </c>
      <c r="B510" s="79" t="s">
        <v>477</v>
      </c>
      <c r="C510" s="79">
        <v>649</v>
      </c>
      <c r="D510" s="137"/>
      <c r="E510" s="137"/>
    </row>
    <row r="511" spans="1:5" ht="12.75">
      <c r="A511" s="158" t="s">
        <v>485</v>
      </c>
      <c r="B511" s="79" t="s">
        <v>477</v>
      </c>
      <c r="C511" s="79">
        <v>3220</v>
      </c>
      <c r="D511" s="137"/>
      <c r="E511" s="137"/>
    </row>
    <row r="512" spans="1:5" ht="12.75">
      <c r="A512" s="158" t="s">
        <v>486</v>
      </c>
      <c r="B512" s="79" t="s">
        <v>477</v>
      </c>
      <c r="C512" s="79">
        <v>529</v>
      </c>
      <c r="D512" s="137"/>
      <c r="E512" s="137"/>
    </row>
    <row r="513" spans="1:5" ht="12.75">
      <c r="A513" s="158" t="s">
        <v>487</v>
      </c>
      <c r="B513" s="79" t="s">
        <v>488</v>
      </c>
      <c r="C513" s="79">
        <v>999</v>
      </c>
      <c r="D513" s="137"/>
      <c r="E513" s="137"/>
    </row>
    <row r="514" spans="1:5" ht="12.75">
      <c r="A514" s="158" t="s">
        <v>489</v>
      </c>
      <c r="B514" s="79" t="s">
        <v>488</v>
      </c>
      <c r="C514" s="79">
        <v>498</v>
      </c>
      <c r="D514" s="137"/>
      <c r="E514" s="137"/>
    </row>
    <row r="515" spans="1:5" ht="12.75">
      <c r="A515" s="158" t="s">
        <v>490</v>
      </c>
      <c r="B515" s="79" t="s">
        <v>488</v>
      </c>
      <c r="C515" s="79">
        <v>229</v>
      </c>
      <c r="D515" s="137"/>
      <c r="E515" s="137"/>
    </row>
    <row r="516" spans="1:5" ht="12.75">
      <c r="A516" s="158" t="s">
        <v>491</v>
      </c>
      <c r="B516" s="79" t="s">
        <v>492</v>
      </c>
      <c r="C516" s="79">
        <v>1040</v>
      </c>
      <c r="D516" s="137"/>
      <c r="E516" s="137"/>
    </row>
    <row r="517" spans="1:5" ht="12.75">
      <c r="A517" s="158" t="s">
        <v>493</v>
      </c>
      <c r="B517" s="79" t="s">
        <v>492</v>
      </c>
      <c r="C517" s="79">
        <v>179</v>
      </c>
      <c r="D517" s="137"/>
      <c r="E517" s="137"/>
    </row>
    <row r="518" spans="1:5" ht="12.75">
      <c r="A518" s="158" t="s">
        <v>494</v>
      </c>
      <c r="B518" s="79" t="s">
        <v>492</v>
      </c>
      <c r="C518" s="79">
        <v>510</v>
      </c>
      <c r="D518" s="137"/>
      <c r="E518" s="137"/>
    </row>
    <row r="519" spans="1:5" ht="12.75">
      <c r="A519" s="158" t="s">
        <v>495</v>
      </c>
      <c r="B519" s="79" t="s">
        <v>492</v>
      </c>
      <c r="C519" s="79">
        <v>299</v>
      </c>
      <c r="D519" s="137"/>
      <c r="E519" s="137"/>
    </row>
    <row r="520" spans="1:5" ht="12.75">
      <c r="A520" s="158" t="s">
        <v>496</v>
      </c>
      <c r="B520" s="79" t="s">
        <v>497</v>
      </c>
      <c r="C520" s="79">
        <v>1490</v>
      </c>
      <c r="D520" s="137"/>
      <c r="E520" s="137"/>
    </row>
    <row r="521" spans="1:5" ht="12.75">
      <c r="A521" s="158" t="s">
        <v>498</v>
      </c>
      <c r="B521" s="79" t="s">
        <v>497</v>
      </c>
      <c r="C521" s="79">
        <v>1219</v>
      </c>
      <c r="D521" s="137"/>
      <c r="E521" s="137"/>
    </row>
    <row r="522" spans="1:5" ht="12.75">
      <c r="A522" s="158" t="s">
        <v>499</v>
      </c>
      <c r="B522" s="79" t="s">
        <v>111</v>
      </c>
      <c r="C522" s="79">
        <v>558</v>
      </c>
      <c r="D522" s="137"/>
      <c r="E522" s="137"/>
    </row>
    <row r="523" spans="1:5" ht="12.75">
      <c r="A523" s="80" t="s">
        <v>500</v>
      </c>
      <c r="B523" s="79" t="s">
        <v>492</v>
      </c>
      <c r="C523" s="79">
        <v>440</v>
      </c>
      <c r="D523" s="137"/>
      <c r="E523" s="137"/>
    </row>
    <row r="524" spans="1:5" ht="12.75">
      <c r="A524" s="80" t="s">
        <v>501</v>
      </c>
      <c r="B524" s="79" t="s">
        <v>425</v>
      </c>
      <c r="C524" s="79">
        <v>340</v>
      </c>
      <c r="D524" s="137"/>
      <c r="E524" s="137"/>
    </row>
    <row r="525" spans="1:5" ht="12.75">
      <c r="A525" s="80" t="s">
        <v>502</v>
      </c>
      <c r="B525" s="79" t="s">
        <v>425</v>
      </c>
      <c r="C525" s="79">
        <v>280</v>
      </c>
      <c r="D525" s="137"/>
      <c r="E525" s="137"/>
    </row>
    <row r="526" spans="1:5" ht="12.75">
      <c r="A526" s="80" t="s">
        <v>503</v>
      </c>
      <c r="B526" s="79" t="s">
        <v>441</v>
      </c>
      <c r="C526" s="79">
        <v>538</v>
      </c>
      <c r="D526" s="137"/>
      <c r="E526" s="137"/>
    </row>
    <row r="527" spans="1:5" ht="12.75">
      <c r="A527" s="80" t="s">
        <v>504</v>
      </c>
      <c r="B527" s="79" t="s">
        <v>425</v>
      </c>
      <c r="C527" s="79">
        <v>1230</v>
      </c>
      <c r="D527" s="137"/>
      <c r="E527" s="137"/>
    </row>
    <row r="528" spans="1:5" ht="12.75">
      <c r="A528" s="184" t="s">
        <v>505</v>
      </c>
      <c r="B528" s="186" t="s">
        <v>425</v>
      </c>
      <c r="C528" s="163">
        <v>541.2</v>
      </c>
      <c r="D528" s="137"/>
      <c r="E528" s="137"/>
    </row>
    <row r="529" spans="1:5" ht="12.75">
      <c r="A529" s="184" t="s">
        <v>506</v>
      </c>
      <c r="B529" s="186" t="s">
        <v>425</v>
      </c>
      <c r="C529" s="163">
        <v>29999.7</v>
      </c>
      <c r="D529" s="137"/>
      <c r="E529" s="137"/>
    </row>
    <row r="530" spans="1:5" ht="12.75">
      <c r="A530" s="184" t="s">
        <v>507</v>
      </c>
      <c r="B530" s="186" t="s">
        <v>508</v>
      </c>
      <c r="C530" s="163">
        <v>1997</v>
      </c>
      <c r="D530" s="137"/>
      <c r="E530" s="137"/>
    </row>
    <row r="531" spans="1:5" ht="12.75">
      <c r="A531" s="184" t="s">
        <v>461</v>
      </c>
      <c r="B531" s="186" t="s">
        <v>441</v>
      </c>
      <c r="C531" s="163">
        <v>449</v>
      </c>
      <c r="D531" s="137"/>
      <c r="E531" s="137"/>
    </row>
    <row r="532" spans="1:5" ht="12.75">
      <c r="A532" s="184" t="s">
        <v>509</v>
      </c>
      <c r="B532" s="186" t="s">
        <v>508</v>
      </c>
      <c r="C532" s="163">
        <v>1399</v>
      </c>
      <c r="D532" s="137"/>
      <c r="E532" s="137"/>
    </row>
    <row r="533" spans="1:5" ht="12.75">
      <c r="A533" s="80" t="s">
        <v>510</v>
      </c>
      <c r="B533" s="158" t="s">
        <v>508</v>
      </c>
      <c r="C533" s="79">
        <v>350</v>
      </c>
      <c r="D533" s="137"/>
      <c r="E533" s="137"/>
    </row>
    <row r="534" spans="1:5" ht="12.75">
      <c r="A534" s="193"/>
      <c r="B534" s="182"/>
      <c r="C534" s="157">
        <f>SUM(C451:C533)</f>
        <v>121956.4</v>
      </c>
      <c r="D534" s="137"/>
      <c r="E534" s="137"/>
    </row>
    <row r="535" spans="1:5" ht="12.75">
      <c r="A535" s="137"/>
      <c r="B535" s="137"/>
      <c r="C535" s="137"/>
      <c r="D535" s="137"/>
      <c r="E535" s="137"/>
    </row>
    <row r="536" spans="1:5" ht="12.75" customHeight="1">
      <c r="A536" s="157" t="s">
        <v>112</v>
      </c>
      <c r="B536" s="157"/>
      <c r="C536" s="157"/>
      <c r="D536" s="137"/>
      <c r="E536" s="137"/>
    </row>
    <row r="537" spans="1:5" ht="12.75">
      <c r="A537" s="68" t="s">
        <v>511</v>
      </c>
      <c r="B537" s="199">
        <v>2008</v>
      </c>
      <c r="C537" s="67">
        <v>2600</v>
      </c>
      <c r="D537" s="137"/>
      <c r="E537" s="137"/>
    </row>
    <row r="538" spans="1:5" ht="12.75">
      <c r="A538" s="80" t="s">
        <v>512</v>
      </c>
      <c r="B538" s="158" t="s">
        <v>513</v>
      </c>
      <c r="C538" s="79">
        <v>3285.2</v>
      </c>
      <c r="D538" s="137"/>
      <c r="E538" s="137"/>
    </row>
    <row r="539" spans="1:5" ht="12.75">
      <c r="A539" s="80" t="s">
        <v>514</v>
      </c>
      <c r="B539" s="158" t="s">
        <v>515</v>
      </c>
      <c r="C539" s="79">
        <v>6913</v>
      </c>
      <c r="D539" s="137"/>
      <c r="E539" s="137"/>
    </row>
    <row r="540" spans="1:5" ht="12.75">
      <c r="A540" s="80" t="s">
        <v>516</v>
      </c>
      <c r="B540" s="158" t="s">
        <v>517</v>
      </c>
      <c r="C540" s="79">
        <v>4606.5</v>
      </c>
      <c r="D540" s="137"/>
      <c r="E540" s="137"/>
    </row>
    <row r="541" spans="1:5" ht="12.75">
      <c r="A541" s="80" t="s">
        <v>518</v>
      </c>
      <c r="B541" s="158" t="s">
        <v>519</v>
      </c>
      <c r="C541" s="79">
        <v>32757.94</v>
      </c>
      <c r="D541" s="137"/>
      <c r="E541" s="137"/>
    </row>
    <row r="542" spans="1:5" ht="12.75">
      <c r="A542" s="80" t="s">
        <v>520</v>
      </c>
      <c r="B542" s="158">
        <v>2008</v>
      </c>
      <c r="C542" s="79">
        <v>35000</v>
      </c>
      <c r="D542" s="137"/>
      <c r="E542" s="137"/>
    </row>
    <row r="543" spans="1:5" ht="12.75">
      <c r="A543" s="80" t="s">
        <v>521</v>
      </c>
      <c r="B543" s="158" t="s">
        <v>522</v>
      </c>
      <c r="C543" s="79">
        <v>20000</v>
      </c>
      <c r="D543" s="137"/>
      <c r="E543" s="137"/>
    </row>
    <row r="544" spans="1:5" ht="12.75">
      <c r="A544" s="80" t="s">
        <v>523</v>
      </c>
      <c r="B544" s="158">
        <v>2011</v>
      </c>
      <c r="C544" s="79">
        <v>105</v>
      </c>
      <c r="D544" s="137"/>
      <c r="E544" s="137"/>
    </row>
    <row r="545" spans="1:5" ht="12.75">
      <c r="A545" s="80" t="s">
        <v>524</v>
      </c>
      <c r="B545" s="158">
        <v>2011</v>
      </c>
      <c r="C545" s="79">
        <v>250</v>
      </c>
      <c r="D545" s="137"/>
      <c r="E545" s="137"/>
    </row>
    <row r="546" spans="1:5" ht="12.75">
      <c r="A546" s="80" t="s">
        <v>525</v>
      </c>
      <c r="B546" s="158" t="s">
        <v>526</v>
      </c>
      <c r="C546" s="79">
        <v>10000</v>
      </c>
      <c r="D546" s="137"/>
      <c r="E546" s="137"/>
    </row>
    <row r="547" spans="1:5" ht="12.75">
      <c r="A547" s="80" t="s">
        <v>527</v>
      </c>
      <c r="B547" s="158"/>
      <c r="C547" s="79">
        <v>3400</v>
      </c>
      <c r="D547" s="137"/>
      <c r="E547" s="137"/>
    </row>
    <row r="548" spans="1:5" ht="12.75">
      <c r="A548" s="200" t="s">
        <v>528</v>
      </c>
      <c r="B548" s="158">
        <v>2012</v>
      </c>
      <c r="C548" s="79">
        <v>4519.04</v>
      </c>
      <c r="D548" s="137"/>
      <c r="E548" s="137"/>
    </row>
    <row r="549" spans="1:5" ht="12.75">
      <c r="A549" s="200" t="s">
        <v>529</v>
      </c>
      <c r="B549" s="158">
        <v>2012</v>
      </c>
      <c r="C549" s="79">
        <v>435.01</v>
      </c>
      <c r="D549" s="137"/>
      <c r="E549" s="137"/>
    </row>
    <row r="550" spans="1:5" ht="12.75">
      <c r="A550" s="200" t="s">
        <v>530</v>
      </c>
      <c r="B550" s="158">
        <v>2012</v>
      </c>
      <c r="C550" s="79">
        <v>387</v>
      </c>
      <c r="D550" s="137"/>
      <c r="E550" s="137"/>
    </row>
    <row r="551" spans="1:5" ht="12.75">
      <c r="A551" s="200" t="s">
        <v>531</v>
      </c>
      <c r="B551" s="158">
        <v>2012</v>
      </c>
      <c r="C551" s="79">
        <v>998.99</v>
      </c>
      <c r="D551" s="137"/>
      <c r="E551" s="137"/>
    </row>
    <row r="552" spans="1:5" ht="12.75">
      <c r="A552" s="200" t="s">
        <v>532</v>
      </c>
      <c r="B552" s="158">
        <v>2012</v>
      </c>
      <c r="C552" s="79">
        <v>1650</v>
      </c>
      <c r="D552" s="137"/>
      <c r="E552" s="137"/>
    </row>
    <row r="553" spans="1:5" ht="12.75">
      <c r="A553" s="200" t="s">
        <v>533</v>
      </c>
      <c r="B553" s="158">
        <v>2012</v>
      </c>
      <c r="C553" s="79">
        <v>119</v>
      </c>
      <c r="D553" s="137"/>
      <c r="E553" s="137"/>
    </row>
    <row r="554" spans="1:5" ht="12.75">
      <c r="A554" s="200" t="s">
        <v>534</v>
      </c>
      <c r="B554" s="158" t="s">
        <v>535</v>
      </c>
      <c r="C554" s="79">
        <v>2280</v>
      </c>
      <c r="D554" s="137"/>
      <c r="E554" s="137"/>
    </row>
    <row r="555" spans="1:5" ht="12.75">
      <c r="A555" s="200" t="s">
        <v>536</v>
      </c>
      <c r="B555" s="158" t="s">
        <v>537</v>
      </c>
      <c r="C555" s="79">
        <v>485</v>
      </c>
      <c r="D555" s="137"/>
      <c r="E555" s="137"/>
    </row>
    <row r="556" spans="1:5" ht="12.75">
      <c r="A556" s="200" t="s">
        <v>538</v>
      </c>
      <c r="B556" s="158" t="s">
        <v>539</v>
      </c>
      <c r="C556" s="79">
        <v>2200</v>
      </c>
      <c r="D556" s="137"/>
      <c r="E556" s="137"/>
    </row>
    <row r="557" spans="1:5" ht="12.75">
      <c r="A557" s="200" t="s">
        <v>540</v>
      </c>
      <c r="B557" s="158">
        <v>2012</v>
      </c>
      <c r="C557" s="79">
        <v>28965</v>
      </c>
      <c r="D557" s="137"/>
      <c r="E557" s="137"/>
    </row>
    <row r="558" spans="1:5" ht="12.75">
      <c r="A558" s="200" t="s">
        <v>541</v>
      </c>
      <c r="B558" s="158">
        <v>2012</v>
      </c>
      <c r="C558" s="67">
        <v>1230</v>
      </c>
      <c r="D558" s="137"/>
      <c r="E558" s="137"/>
    </row>
    <row r="559" spans="1:5" ht="12.75">
      <c r="A559" s="200" t="s">
        <v>542</v>
      </c>
      <c r="B559" s="158">
        <v>2012</v>
      </c>
      <c r="C559" s="67">
        <v>688</v>
      </c>
      <c r="D559" s="137"/>
      <c r="E559" s="137"/>
    </row>
    <row r="560" spans="1:5" ht="12.75">
      <c r="A560" s="200" t="s">
        <v>543</v>
      </c>
      <c r="B560" s="201">
        <v>2012</v>
      </c>
      <c r="C560" s="67">
        <v>3444</v>
      </c>
      <c r="D560" s="137"/>
      <c r="E560" s="137"/>
    </row>
    <row r="561" spans="1:5" ht="12.75">
      <c r="A561" s="200" t="s">
        <v>544</v>
      </c>
      <c r="B561" s="201">
        <v>2012</v>
      </c>
      <c r="C561" s="67">
        <v>2792.1</v>
      </c>
      <c r="D561" s="137"/>
      <c r="E561" s="137"/>
    </row>
    <row r="562" spans="1:5" ht="12.75">
      <c r="A562" s="200" t="s">
        <v>545</v>
      </c>
      <c r="B562" s="201">
        <v>2012</v>
      </c>
      <c r="C562" s="67">
        <v>4182</v>
      </c>
      <c r="D562" s="137"/>
      <c r="E562" s="137"/>
    </row>
    <row r="563" spans="1:5" ht="12.75">
      <c r="A563" s="200" t="s">
        <v>546</v>
      </c>
      <c r="B563" s="201">
        <v>2012</v>
      </c>
      <c r="C563" s="67">
        <v>1279.2</v>
      </c>
      <c r="D563" s="137"/>
      <c r="E563" s="137"/>
    </row>
    <row r="564" spans="1:5" ht="12.75">
      <c r="A564" s="200" t="s">
        <v>547</v>
      </c>
      <c r="B564" s="201">
        <v>2012</v>
      </c>
      <c r="C564" s="67">
        <v>413.28</v>
      </c>
      <c r="D564" s="137"/>
      <c r="E564" s="137"/>
    </row>
    <row r="565" spans="1:5" ht="12.75">
      <c r="A565" s="200" t="s">
        <v>548</v>
      </c>
      <c r="B565" s="201">
        <v>2012</v>
      </c>
      <c r="C565" s="67">
        <v>7311.53</v>
      </c>
      <c r="D565" s="137"/>
      <c r="E565" s="137"/>
    </row>
    <row r="566" spans="1:5" ht="12.75">
      <c r="A566" s="200" t="s">
        <v>549</v>
      </c>
      <c r="B566" s="202">
        <v>2012</v>
      </c>
      <c r="C566" s="203">
        <v>3700</v>
      </c>
      <c r="D566" s="137"/>
      <c r="E566" s="137"/>
    </row>
    <row r="567" spans="1:5" ht="12.75">
      <c r="A567" s="204" t="s">
        <v>550</v>
      </c>
      <c r="B567" s="201">
        <v>2012</v>
      </c>
      <c r="C567" s="79">
        <v>2860</v>
      </c>
      <c r="D567" s="137"/>
      <c r="E567" s="137"/>
    </row>
    <row r="568" spans="1:5" ht="12.75">
      <c r="A568" s="164"/>
      <c r="B568" s="164"/>
      <c r="C568" s="157">
        <f>SUM(C537:C567)</f>
        <v>188856.79</v>
      </c>
      <c r="D568" s="137"/>
      <c r="E568" s="137"/>
    </row>
    <row r="569" spans="1:5" ht="12.75">
      <c r="A569" s="137"/>
      <c r="B569" s="137"/>
      <c r="C569" s="137"/>
      <c r="D569" s="137"/>
      <c r="E569" s="137"/>
    </row>
    <row r="570" spans="1:5" ht="12.75" customHeight="1">
      <c r="A570" s="157" t="s">
        <v>551</v>
      </c>
      <c r="B570" s="157"/>
      <c r="C570" s="157"/>
      <c r="D570" s="205"/>
      <c r="E570" s="137"/>
    </row>
    <row r="571" spans="1:5" ht="12.75">
      <c r="A571" s="206" t="s">
        <v>363</v>
      </c>
      <c r="B571" s="80" t="s">
        <v>552</v>
      </c>
      <c r="C571" s="206">
        <v>905</v>
      </c>
      <c r="D571" s="205"/>
      <c r="E571" s="137"/>
    </row>
    <row r="572" spans="1:5" ht="12.75">
      <c r="A572" s="206" t="s">
        <v>553</v>
      </c>
      <c r="B572" s="80" t="s">
        <v>554</v>
      </c>
      <c r="C572" s="206">
        <v>640</v>
      </c>
      <c r="D572" s="205"/>
      <c r="E572" s="137"/>
    </row>
    <row r="573" spans="1:5" ht="12.75">
      <c r="A573" s="206" t="s">
        <v>355</v>
      </c>
      <c r="B573" s="80" t="s">
        <v>555</v>
      </c>
      <c r="C573" s="206">
        <v>749</v>
      </c>
      <c r="D573" s="205"/>
      <c r="E573" s="137"/>
    </row>
    <row r="574" spans="1:5" ht="12.75">
      <c r="A574" s="206" t="s">
        <v>556</v>
      </c>
      <c r="B574" s="80" t="s">
        <v>557</v>
      </c>
      <c r="C574" s="206">
        <v>849</v>
      </c>
      <c r="D574" s="205"/>
      <c r="E574" s="137"/>
    </row>
    <row r="575" spans="1:5" ht="12.75">
      <c r="A575" s="206" t="s">
        <v>235</v>
      </c>
      <c r="B575" s="80" t="s">
        <v>557</v>
      </c>
      <c r="C575" s="206">
        <v>729</v>
      </c>
      <c r="D575" s="205"/>
      <c r="E575" s="137"/>
    </row>
    <row r="576" spans="1:5" ht="12.75">
      <c r="A576" s="206" t="s">
        <v>558</v>
      </c>
      <c r="B576" s="80" t="s">
        <v>559</v>
      </c>
      <c r="C576" s="206">
        <v>598</v>
      </c>
      <c r="D576" s="205"/>
      <c r="E576" s="137"/>
    </row>
    <row r="577" spans="1:5" ht="12.75">
      <c r="A577" s="206" t="s">
        <v>560</v>
      </c>
      <c r="B577" s="80" t="s">
        <v>559</v>
      </c>
      <c r="C577" s="206">
        <v>800</v>
      </c>
      <c r="D577" s="205"/>
      <c r="E577" s="137"/>
    </row>
    <row r="578" spans="1:5" ht="12.75">
      <c r="A578" s="206" t="s">
        <v>560</v>
      </c>
      <c r="B578" s="80" t="s">
        <v>552</v>
      </c>
      <c r="C578" s="206">
        <v>800</v>
      </c>
      <c r="D578" s="205"/>
      <c r="E578" s="137"/>
    </row>
    <row r="579" spans="1:5" ht="12.75">
      <c r="A579" s="206" t="s">
        <v>561</v>
      </c>
      <c r="B579" s="80" t="s">
        <v>562</v>
      </c>
      <c r="C579" s="206">
        <v>401.94</v>
      </c>
      <c r="D579" s="205"/>
      <c r="E579" s="137"/>
    </row>
    <row r="580" spans="1:5" ht="12.75">
      <c r="A580" s="206" t="s">
        <v>232</v>
      </c>
      <c r="B580" s="80" t="s">
        <v>562</v>
      </c>
      <c r="C580" s="206">
        <v>210</v>
      </c>
      <c r="D580" s="205"/>
      <c r="E580" s="137"/>
    </row>
    <row r="581" spans="1:5" ht="12.75">
      <c r="A581" s="206" t="s">
        <v>563</v>
      </c>
      <c r="B581" s="80" t="s">
        <v>562</v>
      </c>
      <c r="C581" s="206">
        <v>2200</v>
      </c>
      <c r="D581" s="205"/>
      <c r="E581" s="137"/>
    </row>
    <row r="582" spans="1:5" ht="12.75">
      <c r="A582" s="206" t="s">
        <v>374</v>
      </c>
      <c r="B582" s="80" t="s">
        <v>562</v>
      </c>
      <c r="C582" s="206">
        <v>135</v>
      </c>
      <c r="D582" s="205"/>
      <c r="E582" s="137"/>
    </row>
    <row r="583" spans="1:5" ht="12.75">
      <c r="A583" s="206" t="s">
        <v>564</v>
      </c>
      <c r="B583" s="80" t="s">
        <v>562</v>
      </c>
      <c r="C583" s="206">
        <v>569</v>
      </c>
      <c r="D583" s="205"/>
      <c r="E583" s="137"/>
    </row>
    <row r="584" spans="1:5" ht="12.75">
      <c r="A584" s="206" t="s">
        <v>249</v>
      </c>
      <c r="B584" s="80" t="s">
        <v>562</v>
      </c>
      <c r="C584" s="206">
        <v>427.87</v>
      </c>
      <c r="D584" s="205"/>
      <c r="E584" s="137"/>
    </row>
    <row r="585" spans="1:5" ht="12.75">
      <c r="A585" s="206" t="s">
        <v>565</v>
      </c>
      <c r="B585" s="80" t="s">
        <v>562</v>
      </c>
      <c r="C585" s="206">
        <v>549</v>
      </c>
      <c r="D585" s="205"/>
      <c r="E585" s="137"/>
    </row>
    <row r="586" spans="1:5" ht="12.75">
      <c r="A586" s="206" t="s">
        <v>566</v>
      </c>
      <c r="B586" s="80" t="s">
        <v>562</v>
      </c>
      <c r="C586" s="206">
        <v>2400</v>
      </c>
      <c r="D586" s="205"/>
      <c r="E586" s="137"/>
    </row>
    <row r="587" spans="1:5" ht="12.75">
      <c r="A587" s="206" t="s">
        <v>567</v>
      </c>
      <c r="B587" s="80" t="s">
        <v>562</v>
      </c>
      <c r="C587" s="206">
        <v>425.78</v>
      </c>
      <c r="D587" s="205"/>
      <c r="E587" s="137"/>
    </row>
    <row r="588" spans="1:5" ht="12.75">
      <c r="A588" s="206" t="s">
        <v>568</v>
      </c>
      <c r="B588" s="80" t="s">
        <v>562</v>
      </c>
      <c r="C588" s="206">
        <v>841.78</v>
      </c>
      <c r="D588" s="205"/>
      <c r="E588" s="137"/>
    </row>
    <row r="589" spans="1:5" ht="12.75">
      <c r="A589" s="206" t="s">
        <v>569</v>
      </c>
      <c r="B589" s="80" t="s">
        <v>562</v>
      </c>
      <c r="C589" s="206">
        <v>425.78</v>
      </c>
      <c r="D589" s="205"/>
      <c r="E589" s="137"/>
    </row>
    <row r="590" spans="1:5" ht="12.75">
      <c r="A590" s="206" t="s">
        <v>570</v>
      </c>
      <c r="B590" s="80" t="s">
        <v>562</v>
      </c>
      <c r="C590" s="206">
        <v>258.21</v>
      </c>
      <c r="D590" s="205"/>
      <c r="E590" s="137"/>
    </row>
    <row r="591" spans="1:5" ht="12.75">
      <c r="A591" s="206" t="s">
        <v>571</v>
      </c>
      <c r="B591" s="80" t="s">
        <v>572</v>
      </c>
      <c r="C591" s="206">
        <v>249</v>
      </c>
      <c r="D591" s="205"/>
      <c r="E591" s="137"/>
    </row>
    <row r="592" spans="1:5" ht="12.75">
      <c r="A592" s="206" t="s">
        <v>573</v>
      </c>
      <c r="B592" s="80" t="s">
        <v>574</v>
      </c>
      <c r="C592" s="206">
        <v>217</v>
      </c>
      <c r="D592" s="205"/>
      <c r="E592" s="137"/>
    </row>
    <row r="593" spans="1:5" ht="12.75">
      <c r="A593" s="206" t="s">
        <v>575</v>
      </c>
      <c r="B593" s="80" t="s">
        <v>576</v>
      </c>
      <c r="C593" s="206">
        <v>1500</v>
      </c>
      <c r="D593" s="205"/>
      <c r="E593" s="137"/>
    </row>
    <row r="594" spans="1:5" ht="12.75">
      <c r="A594" s="206" t="s">
        <v>577</v>
      </c>
      <c r="B594" s="80" t="s">
        <v>574</v>
      </c>
      <c r="C594" s="206">
        <v>290</v>
      </c>
      <c r="D594" s="205"/>
      <c r="E594" s="137"/>
    </row>
    <row r="595" spans="1:5" ht="12.75">
      <c r="A595" s="206" t="s">
        <v>578</v>
      </c>
      <c r="B595" s="80" t="s">
        <v>562</v>
      </c>
      <c r="C595" s="206">
        <v>305</v>
      </c>
      <c r="D595" s="205"/>
      <c r="E595" s="137"/>
    </row>
    <row r="596" spans="1:5" ht="12.75">
      <c r="A596" s="206" t="s">
        <v>579</v>
      </c>
      <c r="B596" s="80" t="s">
        <v>580</v>
      </c>
      <c r="C596" s="206">
        <v>169.99</v>
      </c>
      <c r="D596" s="205"/>
      <c r="E596" s="137"/>
    </row>
    <row r="597" spans="1:5" ht="12.75">
      <c r="A597" s="206" t="s">
        <v>581</v>
      </c>
      <c r="B597" s="80" t="s">
        <v>576</v>
      </c>
      <c r="C597" s="206">
        <v>49.41</v>
      </c>
      <c r="D597" s="205"/>
      <c r="E597" s="137"/>
    </row>
    <row r="598" spans="1:5" ht="12.75">
      <c r="A598" s="206" t="s">
        <v>582</v>
      </c>
      <c r="B598" s="80" t="s">
        <v>580</v>
      </c>
      <c r="C598" s="206">
        <v>173.48</v>
      </c>
      <c r="D598" s="205"/>
      <c r="E598" s="137"/>
    </row>
    <row r="599" spans="1:5" ht="12.75">
      <c r="A599" s="206" t="s">
        <v>583</v>
      </c>
      <c r="B599" s="80" t="s">
        <v>574</v>
      </c>
      <c r="C599" s="206">
        <v>469</v>
      </c>
      <c r="D599" s="205"/>
      <c r="E599" s="137"/>
    </row>
    <row r="600" spans="1:5" ht="12.75">
      <c r="A600" s="206" t="s">
        <v>584</v>
      </c>
      <c r="B600" s="80" t="s">
        <v>574</v>
      </c>
      <c r="C600" s="206">
        <v>692.4</v>
      </c>
      <c r="D600" s="205"/>
      <c r="E600" s="137"/>
    </row>
    <row r="601" spans="1:5" ht="12.75">
      <c r="A601" s="206" t="s">
        <v>585</v>
      </c>
      <c r="B601" s="80" t="s">
        <v>132</v>
      </c>
      <c r="C601" s="206">
        <v>100</v>
      </c>
      <c r="D601" s="205"/>
      <c r="E601" s="137"/>
    </row>
    <row r="602" spans="1:5" ht="12.75">
      <c r="A602" s="206" t="s">
        <v>586</v>
      </c>
      <c r="B602" s="80" t="s">
        <v>132</v>
      </c>
      <c r="C602" s="206">
        <v>390</v>
      </c>
      <c r="D602" s="205"/>
      <c r="E602" s="137"/>
    </row>
    <row r="603" spans="1:5" ht="12.75">
      <c r="A603" s="206" t="s">
        <v>587</v>
      </c>
      <c r="B603" s="80" t="s">
        <v>132</v>
      </c>
      <c r="C603" s="206">
        <v>280</v>
      </c>
      <c r="D603" s="205"/>
      <c r="E603" s="137"/>
    </row>
    <row r="604" spans="1:5" ht="12.75">
      <c r="A604" s="206" t="s">
        <v>249</v>
      </c>
      <c r="B604" s="80" t="s">
        <v>132</v>
      </c>
      <c r="C604" s="206">
        <v>259.99</v>
      </c>
      <c r="D604" s="205"/>
      <c r="E604" s="137"/>
    </row>
    <row r="605" spans="1:5" ht="12.75">
      <c r="A605" s="206" t="s">
        <v>588</v>
      </c>
      <c r="B605" s="80" t="s">
        <v>132</v>
      </c>
      <c r="C605" s="206">
        <v>3391.6</v>
      </c>
      <c r="D605" s="205"/>
      <c r="E605" s="137"/>
    </row>
    <row r="606" spans="1:5" ht="12.75">
      <c r="A606" s="206" t="s">
        <v>589</v>
      </c>
      <c r="B606" s="80" t="s">
        <v>132</v>
      </c>
      <c r="C606" s="206">
        <v>639</v>
      </c>
      <c r="D606" s="205"/>
      <c r="E606" s="137"/>
    </row>
    <row r="607" spans="1:5" ht="12.75">
      <c r="A607" s="206" t="s">
        <v>590</v>
      </c>
      <c r="B607" s="80" t="s">
        <v>574</v>
      </c>
      <c r="C607" s="206">
        <v>300</v>
      </c>
      <c r="D607" s="205"/>
      <c r="E607" s="137"/>
    </row>
    <row r="608" spans="1:5" ht="12.75">
      <c r="A608" s="206" t="s">
        <v>591</v>
      </c>
      <c r="B608" s="80" t="s">
        <v>580</v>
      </c>
      <c r="C608" s="206">
        <v>2848</v>
      </c>
      <c r="D608" s="205"/>
      <c r="E608" s="137"/>
    </row>
    <row r="609" spans="1:5" ht="12.75">
      <c r="A609" s="206" t="s">
        <v>592</v>
      </c>
      <c r="B609" s="80" t="s">
        <v>576</v>
      </c>
      <c r="C609" s="206">
        <v>1309.3</v>
      </c>
      <c r="D609" s="205"/>
      <c r="E609" s="137"/>
    </row>
    <row r="610" spans="1:5" ht="12.75">
      <c r="A610" s="206" t="s">
        <v>593</v>
      </c>
      <c r="B610" s="80" t="s">
        <v>576</v>
      </c>
      <c r="C610" s="206">
        <v>2898</v>
      </c>
      <c r="D610" s="205"/>
      <c r="E610" s="137"/>
    </row>
    <row r="611" spans="1:5" ht="12.75">
      <c r="A611" s="206" t="s">
        <v>594</v>
      </c>
      <c r="B611" s="80" t="s">
        <v>576</v>
      </c>
      <c r="C611" s="206">
        <v>1455</v>
      </c>
      <c r="D611" s="205"/>
      <c r="E611" s="137"/>
    </row>
    <row r="612" spans="1:5" ht="12.75">
      <c r="A612" s="206" t="s">
        <v>595</v>
      </c>
      <c r="B612" s="80" t="s">
        <v>576</v>
      </c>
      <c r="C612" s="206">
        <v>699</v>
      </c>
      <c r="D612" s="205"/>
      <c r="E612" s="137"/>
    </row>
    <row r="613" spans="1:5" ht="12.75">
      <c r="A613" s="206" t="s">
        <v>596</v>
      </c>
      <c r="B613" s="80" t="s">
        <v>576</v>
      </c>
      <c r="C613" s="206">
        <v>309</v>
      </c>
      <c r="D613" s="205"/>
      <c r="E613" s="137"/>
    </row>
    <row r="614" spans="1:5" ht="12.75">
      <c r="A614" s="206" t="s">
        <v>597</v>
      </c>
      <c r="B614" s="206" t="s">
        <v>598</v>
      </c>
      <c r="C614" s="206">
        <v>750</v>
      </c>
      <c r="D614" s="205"/>
      <c r="E614" s="137"/>
    </row>
    <row r="615" spans="1:5" ht="12.75">
      <c r="A615" s="206" t="s">
        <v>599</v>
      </c>
      <c r="B615" s="206" t="s">
        <v>598</v>
      </c>
      <c r="C615" s="206">
        <v>811.8</v>
      </c>
      <c r="D615" s="205"/>
      <c r="E615" s="137"/>
    </row>
    <row r="616" spans="1:5" ht="12.75">
      <c r="A616" s="206" t="s">
        <v>221</v>
      </c>
      <c r="B616" s="206">
        <v>2012</v>
      </c>
      <c r="C616" s="79">
        <v>2860</v>
      </c>
      <c r="D616" s="205"/>
      <c r="E616" s="137"/>
    </row>
    <row r="617" spans="1:5" ht="12.75">
      <c r="A617" s="206" t="s">
        <v>600</v>
      </c>
      <c r="B617" s="206" t="s">
        <v>601</v>
      </c>
      <c r="C617" s="79">
        <v>499</v>
      </c>
      <c r="D617" s="205"/>
      <c r="E617" s="137"/>
    </row>
    <row r="618" spans="1:5" ht="12.75">
      <c r="A618" s="206" t="s">
        <v>602</v>
      </c>
      <c r="B618" s="184" t="s">
        <v>603</v>
      </c>
      <c r="C618" s="207">
        <v>2200</v>
      </c>
      <c r="D618" s="205"/>
      <c r="E618" s="137"/>
    </row>
    <row r="619" spans="1:5" ht="12.75">
      <c r="A619" s="159"/>
      <c r="B619" s="208" t="s">
        <v>22</v>
      </c>
      <c r="C619" s="209">
        <f>SUM(C571:C618)</f>
        <v>41029.33</v>
      </c>
      <c r="D619" s="205"/>
      <c r="E619" s="137"/>
    </row>
    <row r="620" spans="1:5" ht="12.75">
      <c r="A620" s="206" t="s">
        <v>604</v>
      </c>
      <c r="B620" s="206">
        <v>2007</v>
      </c>
      <c r="C620" s="210">
        <v>970</v>
      </c>
      <c r="D620" s="211">
        <v>1</v>
      </c>
      <c r="E620" s="137"/>
    </row>
    <row r="621" spans="1:5" ht="12.75">
      <c r="A621" s="206" t="s">
        <v>605</v>
      </c>
      <c r="B621" s="206">
        <v>2003</v>
      </c>
      <c r="C621" s="206">
        <v>125</v>
      </c>
      <c r="D621" s="211">
        <v>1</v>
      </c>
      <c r="E621" s="137"/>
    </row>
    <row r="622" spans="1:5" ht="12.75">
      <c r="A622" s="206" t="s">
        <v>606</v>
      </c>
      <c r="B622" s="206">
        <v>2005</v>
      </c>
      <c r="C622" s="206">
        <v>55</v>
      </c>
      <c r="D622" s="211">
        <v>1</v>
      </c>
      <c r="E622" s="137"/>
    </row>
    <row r="623" spans="1:5" ht="12.75">
      <c r="A623" s="206" t="s">
        <v>607</v>
      </c>
      <c r="B623" s="206">
        <v>2005</v>
      </c>
      <c r="C623" s="206">
        <v>39</v>
      </c>
      <c r="D623" s="211">
        <v>1</v>
      </c>
      <c r="E623" s="137"/>
    </row>
    <row r="624" spans="1:5" ht="12.75">
      <c r="A624" s="206" t="s">
        <v>608</v>
      </c>
      <c r="B624" s="206">
        <v>2005</v>
      </c>
      <c r="C624" s="206">
        <v>195</v>
      </c>
      <c r="D624" s="211">
        <v>1</v>
      </c>
      <c r="E624" s="137"/>
    </row>
    <row r="625" spans="1:5" ht="12.75">
      <c r="A625" s="206" t="s">
        <v>609</v>
      </c>
      <c r="B625" s="206">
        <v>2005</v>
      </c>
      <c r="C625" s="206">
        <v>49</v>
      </c>
      <c r="D625" s="211">
        <v>1</v>
      </c>
      <c r="E625" s="137"/>
    </row>
    <row r="626" spans="1:5" ht="12.75">
      <c r="A626" s="206" t="s">
        <v>610</v>
      </c>
      <c r="B626" s="206">
        <v>2007</v>
      </c>
      <c r="C626" s="206">
        <v>29</v>
      </c>
      <c r="D626" s="211">
        <v>1</v>
      </c>
      <c r="E626" s="137"/>
    </row>
    <row r="627" spans="1:5" ht="12.75">
      <c r="A627" s="206" t="s">
        <v>611</v>
      </c>
      <c r="B627" s="206">
        <v>2007</v>
      </c>
      <c r="C627" s="206">
        <v>95</v>
      </c>
      <c r="D627" s="211">
        <v>1</v>
      </c>
      <c r="E627" s="137"/>
    </row>
    <row r="628" spans="1:5" ht="12.75">
      <c r="A628" s="206" t="s">
        <v>612</v>
      </c>
      <c r="B628" s="206">
        <v>2007</v>
      </c>
      <c r="C628" s="206">
        <v>199</v>
      </c>
      <c r="D628" s="211">
        <v>1</v>
      </c>
      <c r="E628" s="137"/>
    </row>
    <row r="629" spans="1:5" ht="12.75">
      <c r="A629" s="206" t="s">
        <v>609</v>
      </c>
      <c r="B629" s="206">
        <v>2007</v>
      </c>
      <c r="C629" s="206">
        <v>29</v>
      </c>
      <c r="D629" s="211">
        <v>1</v>
      </c>
      <c r="E629" s="137"/>
    </row>
    <row r="630" spans="1:5" ht="12.75">
      <c r="A630" s="206" t="s">
        <v>613</v>
      </c>
      <c r="B630" s="206">
        <v>2007</v>
      </c>
      <c r="C630" s="206">
        <v>315</v>
      </c>
      <c r="D630" s="211">
        <v>1</v>
      </c>
      <c r="E630" s="137"/>
    </row>
    <row r="631" spans="1:5" ht="12.75">
      <c r="A631" s="206" t="s">
        <v>614</v>
      </c>
      <c r="B631" s="206">
        <v>2007</v>
      </c>
      <c r="C631" s="206">
        <v>146</v>
      </c>
      <c r="D631" s="211">
        <v>1</v>
      </c>
      <c r="E631" s="137"/>
    </row>
    <row r="632" spans="1:5" ht="12.75">
      <c r="A632" s="206" t="s">
        <v>615</v>
      </c>
      <c r="B632" s="206">
        <v>2007</v>
      </c>
      <c r="C632" s="206">
        <v>697</v>
      </c>
      <c r="D632" s="211">
        <v>1</v>
      </c>
      <c r="E632" s="137"/>
    </row>
    <row r="633" spans="1:5" ht="12.75">
      <c r="A633" s="206" t="s">
        <v>616</v>
      </c>
      <c r="B633" s="206">
        <v>2007</v>
      </c>
      <c r="C633" s="206">
        <v>58</v>
      </c>
      <c r="D633" s="211">
        <v>1</v>
      </c>
      <c r="E633" s="137"/>
    </row>
    <row r="634" spans="1:5" ht="12.75">
      <c r="A634" s="206" t="s">
        <v>617</v>
      </c>
      <c r="B634" s="206">
        <v>2007</v>
      </c>
      <c r="C634" s="206">
        <v>55</v>
      </c>
      <c r="D634" s="211">
        <v>1</v>
      </c>
      <c r="E634" s="137"/>
    </row>
    <row r="635" spans="1:5" ht="12.75">
      <c r="A635" s="206" t="s">
        <v>608</v>
      </c>
      <c r="B635" s="206">
        <v>2007</v>
      </c>
      <c r="C635" s="206">
        <v>199</v>
      </c>
      <c r="D635" s="211">
        <v>1</v>
      </c>
      <c r="E635" s="137"/>
    </row>
    <row r="636" spans="1:5" ht="12.75">
      <c r="A636" s="206" t="s">
        <v>618</v>
      </c>
      <c r="B636" s="206">
        <v>2007</v>
      </c>
      <c r="C636" s="206">
        <v>1099</v>
      </c>
      <c r="D636" s="211">
        <v>1</v>
      </c>
      <c r="E636" s="137"/>
    </row>
    <row r="637" spans="1:5" ht="12.75">
      <c r="A637" s="206" t="s">
        <v>619</v>
      </c>
      <c r="B637" s="206">
        <v>2007</v>
      </c>
      <c r="C637" s="206">
        <v>438</v>
      </c>
      <c r="D637" s="211">
        <v>1</v>
      </c>
      <c r="E637" s="137"/>
    </row>
    <row r="638" spans="1:5" ht="12.75">
      <c r="A638" s="206" t="s">
        <v>620</v>
      </c>
      <c r="B638" s="206" t="s">
        <v>137</v>
      </c>
      <c r="C638" s="206">
        <v>210</v>
      </c>
      <c r="D638" s="211">
        <v>1</v>
      </c>
      <c r="E638" s="137"/>
    </row>
    <row r="639" spans="1:5" ht="12.75">
      <c r="A639" s="206" t="s">
        <v>621</v>
      </c>
      <c r="B639" s="206" t="s">
        <v>137</v>
      </c>
      <c r="C639" s="206">
        <v>345</v>
      </c>
      <c r="D639" s="211">
        <v>1</v>
      </c>
      <c r="E639" s="137"/>
    </row>
    <row r="640" spans="1:5" ht="12.75">
      <c r="A640" s="206" t="s">
        <v>622</v>
      </c>
      <c r="B640" s="206" t="s">
        <v>623</v>
      </c>
      <c r="C640" s="206">
        <v>848</v>
      </c>
      <c r="D640" s="211"/>
      <c r="E640" s="137"/>
    </row>
    <row r="641" spans="1:5" ht="12.75">
      <c r="A641" s="206" t="s">
        <v>624</v>
      </c>
      <c r="B641" s="206" t="s">
        <v>625</v>
      </c>
      <c r="C641" s="206" t="s">
        <v>626</v>
      </c>
      <c r="D641" s="211">
        <v>1</v>
      </c>
      <c r="E641" s="137"/>
    </row>
    <row r="642" spans="1:5" ht="12.75">
      <c r="A642" s="206" t="s">
        <v>627</v>
      </c>
      <c r="B642" s="206" t="s">
        <v>625</v>
      </c>
      <c r="C642" s="206">
        <v>299</v>
      </c>
      <c r="D642" s="211">
        <v>1</v>
      </c>
      <c r="E642" s="137"/>
    </row>
    <row r="643" spans="1:5" ht="12.75">
      <c r="A643" s="206" t="s">
        <v>628</v>
      </c>
      <c r="B643" s="206">
        <v>2012</v>
      </c>
      <c r="C643" s="206">
        <v>250</v>
      </c>
      <c r="D643" s="211">
        <v>1</v>
      </c>
      <c r="E643" s="137"/>
    </row>
    <row r="644" spans="1:5" ht="12.75">
      <c r="A644" s="206" t="s">
        <v>629</v>
      </c>
      <c r="B644" s="206" t="s">
        <v>598</v>
      </c>
      <c r="C644" s="206">
        <v>190</v>
      </c>
      <c r="D644" s="211">
        <v>1</v>
      </c>
      <c r="E644" s="137"/>
    </row>
    <row r="645" spans="1:5" ht="12.75">
      <c r="A645" s="206" t="s">
        <v>630</v>
      </c>
      <c r="B645" s="80" t="s">
        <v>562</v>
      </c>
      <c r="C645" s="206">
        <v>1248</v>
      </c>
      <c r="D645" s="211">
        <v>1</v>
      </c>
      <c r="E645" s="137"/>
    </row>
    <row r="646" spans="1:5" ht="12.75">
      <c r="A646" s="206" t="s">
        <v>631</v>
      </c>
      <c r="B646" s="206" t="s">
        <v>632</v>
      </c>
      <c r="C646" s="206">
        <v>720</v>
      </c>
      <c r="D646" s="211">
        <v>1</v>
      </c>
      <c r="E646" s="137"/>
    </row>
    <row r="647" spans="1:5" ht="12.75">
      <c r="A647" s="80"/>
      <c r="B647" s="194" t="s">
        <v>22</v>
      </c>
      <c r="C647" s="168">
        <f>SUM(C620:C646)</f>
        <v>8902</v>
      </c>
      <c r="D647" s="212"/>
      <c r="E647" s="137"/>
    </row>
    <row r="648" spans="1:5" ht="12.75">
      <c r="A648" s="193"/>
      <c r="B648" s="157" t="s">
        <v>633</v>
      </c>
      <c r="C648" s="213">
        <f>SUM(C619+C647)</f>
        <v>49931.33</v>
      </c>
      <c r="D648" s="205"/>
      <c r="E648" s="137"/>
    </row>
    <row r="649" spans="1:5" ht="12.75">
      <c r="A649" s="137"/>
      <c r="B649" s="137"/>
      <c r="C649" s="137"/>
      <c r="D649" s="137"/>
      <c r="E649" s="137"/>
    </row>
    <row r="650" spans="1:5" ht="12.75" customHeight="1">
      <c r="A650" s="157" t="s">
        <v>141</v>
      </c>
      <c r="B650" s="157"/>
      <c r="C650" s="157"/>
      <c r="D650" s="205"/>
      <c r="E650" s="137"/>
    </row>
    <row r="651" spans="1:5" ht="12.75">
      <c r="A651" s="80" t="s">
        <v>634</v>
      </c>
      <c r="B651" s="166">
        <v>2003</v>
      </c>
      <c r="C651" s="79">
        <v>5093.84</v>
      </c>
      <c r="D651" s="205"/>
      <c r="E651" s="137"/>
    </row>
    <row r="652" spans="1:5" ht="12.75">
      <c r="A652" s="80" t="s">
        <v>223</v>
      </c>
      <c r="B652" s="166">
        <v>2004</v>
      </c>
      <c r="C652" s="79">
        <v>3373.36</v>
      </c>
      <c r="D652" s="205"/>
      <c r="E652" s="137"/>
    </row>
    <row r="653" spans="1:5" ht="12.75">
      <c r="A653" s="80" t="s">
        <v>635</v>
      </c>
      <c r="B653" s="166">
        <v>2004</v>
      </c>
      <c r="C653" s="79">
        <v>4867.8</v>
      </c>
      <c r="D653" s="205"/>
      <c r="E653" s="137"/>
    </row>
    <row r="654" spans="1:5" ht="12.75">
      <c r="A654" s="80" t="s">
        <v>223</v>
      </c>
      <c r="B654" s="166">
        <v>2005</v>
      </c>
      <c r="C654" s="79">
        <v>2997</v>
      </c>
      <c r="D654" s="205"/>
      <c r="E654" s="137"/>
    </row>
    <row r="655" spans="1:5" ht="12.75">
      <c r="A655" s="80" t="s">
        <v>636</v>
      </c>
      <c r="B655" s="166">
        <v>2006</v>
      </c>
      <c r="C655" s="79">
        <v>1400</v>
      </c>
      <c r="D655" s="205"/>
      <c r="E655" s="137"/>
    </row>
    <row r="656" spans="1:5" ht="12.75">
      <c r="A656" s="158" t="s">
        <v>637</v>
      </c>
      <c r="B656" s="166">
        <v>2007</v>
      </c>
      <c r="C656" s="79">
        <v>594</v>
      </c>
      <c r="D656" s="205"/>
      <c r="E656" s="137"/>
    </row>
    <row r="657" spans="1:5" ht="12.75">
      <c r="A657" s="80" t="s">
        <v>638</v>
      </c>
      <c r="B657" s="166">
        <v>2007</v>
      </c>
      <c r="C657" s="79">
        <v>1281</v>
      </c>
      <c r="D657" s="205"/>
      <c r="E657" s="137"/>
    </row>
    <row r="658" spans="1:5" ht="12.75">
      <c r="A658" s="80" t="s">
        <v>639</v>
      </c>
      <c r="B658" s="166">
        <v>2007</v>
      </c>
      <c r="C658" s="79">
        <v>1329</v>
      </c>
      <c r="D658" s="205"/>
      <c r="E658" s="137"/>
    </row>
    <row r="659" spans="1:5" ht="12.75">
      <c r="A659" s="80" t="s">
        <v>639</v>
      </c>
      <c r="B659" s="166">
        <v>2007</v>
      </c>
      <c r="C659" s="79">
        <v>1329</v>
      </c>
      <c r="D659" s="205"/>
      <c r="E659" s="137"/>
    </row>
    <row r="660" spans="1:5" ht="12.75">
      <c r="A660" s="80" t="s">
        <v>640</v>
      </c>
      <c r="B660" s="166">
        <v>2007</v>
      </c>
      <c r="C660" s="79">
        <v>1355</v>
      </c>
      <c r="D660" s="205"/>
      <c r="E660" s="137"/>
    </row>
    <row r="661" spans="1:5" ht="12.75">
      <c r="A661" s="158" t="s">
        <v>641</v>
      </c>
      <c r="B661" s="166">
        <v>2007</v>
      </c>
      <c r="C661" s="79">
        <v>1799</v>
      </c>
      <c r="D661" s="205"/>
      <c r="E661" s="137"/>
    </row>
    <row r="662" spans="1:5" ht="12.75">
      <c r="A662" s="158" t="s">
        <v>642</v>
      </c>
      <c r="B662" s="166">
        <v>2007</v>
      </c>
      <c r="C662" s="79">
        <v>2777</v>
      </c>
      <c r="D662" s="205"/>
      <c r="E662" s="137"/>
    </row>
    <row r="663" spans="1:5" ht="12.75">
      <c r="A663" s="80" t="s">
        <v>643</v>
      </c>
      <c r="B663" s="166">
        <v>2007</v>
      </c>
      <c r="C663" s="79">
        <v>3256</v>
      </c>
      <c r="D663" s="205"/>
      <c r="E663" s="137"/>
    </row>
    <row r="664" spans="1:5" ht="12.75">
      <c r="A664" s="80" t="s">
        <v>644</v>
      </c>
      <c r="B664" s="166">
        <v>2007</v>
      </c>
      <c r="C664" s="79">
        <v>3600</v>
      </c>
      <c r="D664" s="205"/>
      <c r="E664" s="137"/>
    </row>
    <row r="665" spans="1:5" ht="12.75">
      <c r="A665" s="80" t="s">
        <v>645</v>
      </c>
      <c r="B665" s="166">
        <v>2007</v>
      </c>
      <c r="C665" s="79">
        <v>7800</v>
      </c>
      <c r="D665" s="205"/>
      <c r="E665" s="137"/>
    </row>
    <row r="666" spans="1:5" ht="12.75">
      <c r="A666" s="158" t="s">
        <v>646</v>
      </c>
      <c r="B666" s="166">
        <v>2008</v>
      </c>
      <c r="C666" s="79">
        <v>438</v>
      </c>
      <c r="D666" s="205"/>
      <c r="E666" s="137"/>
    </row>
    <row r="667" spans="1:5" ht="12.75">
      <c r="A667" s="158" t="s">
        <v>647</v>
      </c>
      <c r="B667" s="166">
        <v>2008</v>
      </c>
      <c r="C667" s="79">
        <v>507</v>
      </c>
      <c r="D667" s="205"/>
      <c r="E667" s="137"/>
    </row>
    <row r="668" spans="1:5" ht="12.75">
      <c r="A668" s="158" t="s">
        <v>648</v>
      </c>
      <c r="B668" s="166">
        <v>2008</v>
      </c>
      <c r="C668" s="79">
        <v>725</v>
      </c>
      <c r="D668" s="205"/>
      <c r="E668" s="137"/>
    </row>
    <row r="669" spans="1:5" ht="12.75">
      <c r="A669" s="158" t="s">
        <v>649</v>
      </c>
      <c r="B669" s="166">
        <v>2008</v>
      </c>
      <c r="C669" s="79">
        <v>743</v>
      </c>
      <c r="D669" s="205"/>
      <c r="E669" s="137"/>
    </row>
    <row r="670" spans="1:5" ht="12.75">
      <c r="A670" s="158" t="s">
        <v>650</v>
      </c>
      <c r="B670" s="166">
        <v>2008</v>
      </c>
      <c r="C670" s="79">
        <v>1549</v>
      </c>
      <c r="D670" s="205"/>
      <c r="E670" s="137"/>
    </row>
    <row r="671" spans="1:5" ht="12.75">
      <c r="A671" s="158" t="s">
        <v>651</v>
      </c>
      <c r="B671" s="166">
        <v>2008</v>
      </c>
      <c r="C671" s="79">
        <v>1599</v>
      </c>
      <c r="D671" s="205"/>
      <c r="E671" s="137"/>
    </row>
    <row r="672" spans="1:5" ht="12.75">
      <c r="A672" s="158" t="s">
        <v>652</v>
      </c>
      <c r="B672" s="166">
        <v>2008</v>
      </c>
      <c r="C672" s="79">
        <v>1830</v>
      </c>
      <c r="D672" s="205"/>
      <c r="E672" s="137"/>
    </row>
    <row r="673" spans="1:5" ht="12.75">
      <c r="A673" s="158" t="s">
        <v>653</v>
      </c>
      <c r="B673" s="166">
        <v>2008</v>
      </c>
      <c r="C673" s="79">
        <v>2377.3</v>
      </c>
      <c r="D673" s="205"/>
      <c r="E673" s="137"/>
    </row>
    <row r="674" spans="1:5" ht="12.75">
      <c r="A674" s="158" t="s">
        <v>654</v>
      </c>
      <c r="B674" s="166">
        <v>2008</v>
      </c>
      <c r="C674" s="79">
        <v>2516</v>
      </c>
      <c r="D674" s="205"/>
      <c r="E674" s="137"/>
    </row>
    <row r="675" spans="1:5" ht="12.75">
      <c r="A675" s="158" t="s">
        <v>655</v>
      </c>
      <c r="B675" s="166">
        <v>2008</v>
      </c>
      <c r="C675" s="79">
        <v>3455</v>
      </c>
      <c r="D675" s="205"/>
      <c r="E675" s="137"/>
    </row>
    <row r="676" spans="1:5" ht="12.75">
      <c r="A676" s="158" t="s">
        <v>656</v>
      </c>
      <c r="B676" s="166">
        <v>2008</v>
      </c>
      <c r="C676" s="79">
        <v>17019</v>
      </c>
      <c r="D676" s="205"/>
      <c r="E676" s="137"/>
    </row>
    <row r="677" spans="1:5" ht="12.75">
      <c r="A677" s="158" t="s">
        <v>657</v>
      </c>
      <c r="B677" s="166">
        <v>2009</v>
      </c>
      <c r="C677" s="79">
        <v>1599</v>
      </c>
      <c r="D677" s="205"/>
      <c r="E677" s="137"/>
    </row>
    <row r="678" spans="1:5" ht="12.75">
      <c r="A678" s="158" t="s">
        <v>657</v>
      </c>
      <c r="B678" s="166">
        <v>2009</v>
      </c>
      <c r="C678" s="79">
        <v>1599</v>
      </c>
      <c r="D678" s="205"/>
      <c r="E678" s="137"/>
    </row>
    <row r="679" spans="1:5" ht="12.75">
      <c r="A679" s="80" t="s">
        <v>658</v>
      </c>
      <c r="B679" s="166">
        <v>2009</v>
      </c>
      <c r="C679" s="79">
        <v>1699</v>
      </c>
      <c r="D679" s="205"/>
      <c r="E679" s="137"/>
    </row>
    <row r="680" spans="1:5" ht="12.75">
      <c r="A680" s="158" t="s">
        <v>293</v>
      </c>
      <c r="B680" s="166">
        <v>2009</v>
      </c>
      <c r="C680" s="79">
        <v>1950.78</v>
      </c>
      <c r="D680" s="205"/>
      <c r="E680" s="137"/>
    </row>
    <row r="681" spans="1:5" ht="12.75">
      <c r="A681" s="158" t="s">
        <v>659</v>
      </c>
      <c r="B681" s="166">
        <v>2009</v>
      </c>
      <c r="C681" s="79">
        <v>2749.99</v>
      </c>
      <c r="D681" s="205"/>
      <c r="E681" s="137"/>
    </row>
    <row r="682" spans="1:5" ht="12.75">
      <c r="A682" s="158" t="s">
        <v>659</v>
      </c>
      <c r="B682" s="166">
        <v>2009</v>
      </c>
      <c r="C682" s="79">
        <v>2750</v>
      </c>
      <c r="D682" s="205"/>
      <c r="E682" s="137"/>
    </row>
    <row r="683" spans="1:5" ht="12.75">
      <c r="A683" s="158" t="s">
        <v>660</v>
      </c>
      <c r="B683" s="166">
        <v>2009</v>
      </c>
      <c r="C683" s="79">
        <v>2940</v>
      </c>
      <c r="D683" s="205"/>
      <c r="E683" s="137"/>
    </row>
    <row r="684" spans="1:5" ht="12.75">
      <c r="A684" s="158" t="s">
        <v>661</v>
      </c>
      <c r="B684" s="166">
        <v>2009</v>
      </c>
      <c r="C684" s="79">
        <v>7239.48</v>
      </c>
      <c r="D684" s="205"/>
      <c r="E684" s="137"/>
    </row>
    <row r="685" spans="1:5" ht="12.75">
      <c r="A685" s="158" t="s">
        <v>662</v>
      </c>
      <c r="B685" s="166">
        <v>2009</v>
      </c>
      <c r="C685" s="79">
        <v>7497</v>
      </c>
      <c r="D685" s="205"/>
      <c r="E685" s="137"/>
    </row>
    <row r="686" spans="1:5" ht="12.75">
      <c r="A686" s="158" t="s">
        <v>455</v>
      </c>
      <c r="B686" s="166">
        <v>2010</v>
      </c>
      <c r="C686" s="214">
        <v>1218.78</v>
      </c>
      <c r="D686" s="205"/>
      <c r="E686" s="137"/>
    </row>
    <row r="687" spans="1:5" ht="12.75">
      <c r="A687" s="158" t="s">
        <v>659</v>
      </c>
      <c r="B687" s="166">
        <v>2010</v>
      </c>
      <c r="C687" s="79">
        <v>1925</v>
      </c>
      <c r="D687" s="205"/>
      <c r="E687" s="137"/>
    </row>
    <row r="688" spans="1:5" ht="12.75">
      <c r="A688" s="158" t="s">
        <v>663</v>
      </c>
      <c r="B688" s="166">
        <v>2010</v>
      </c>
      <c r="C688" s="79">
        <v>4123.6</v>
      </c>
      <c r="D688" s="205"/>
      <c r="E688" s="137"/>
    </row>
    <row r="689" spans="1:5" ht="12.75">
      <c r="A689" s="158" t="s">
        <v>664</v>
      </c>
      <c r="B689" s="166">
        <v>2010</v>
      </c>
      <c r="C689" s="79">
        <v>4598.02</v>
      </c>
      <c r="D689" s="205"/>
      <c r="E689" s="137"/>
    </row>
    <row r="690" spans="1:5" ht="12.75">
      <c r="A690" s="158" t="s">
        <v>665</v>
      </c>
      <c r="B690" s="166">
        <v>2011</v>
      </c>
      <c r="C690" s="79">
        <v>199</v>
      </c>
      <c r="D690" s="205"/>
      <c r="E690" s="137"/>
    </row>
    <row r="691" spans="1:5" ht="12.75">
      <c r="A691" s="158" t="s">
        <v>666</v>
      </c>
      <c r="B691" s="166">
        <v>2011</v>
      </c>
      <c r="C691" s="79">
        <v>359</v>
      </c>
      <c r="D691" s="205"/>
      <c r="E691" s="137"/>
    </row>
    <row r="692" spans="1:5" ht="12.75">
      <c r="A692" s="158" t="s">
        <v>666</v>
      </c>
      <c r="B692" s="166">
        <v>2011</v>
      </c>
      <c r="C692" s="79">
        <v>360</v>
      </c>
      <c r="D692" s="205"/>
      <c r="E692" s="137"/>
    </row>
    <row r="693" spans="1:5" ht="12.75">
      <c r="A693" s="158" t="s">
        <v>667</v>
      </c>
      <c r="B693" s="166">
        <v>2011</v>
      </c>
      <c r="C693" s="79">
        <v>529.99</v>
      </c>
      <c r="D693" s="205"/>
      <c r="E693" s="137"/>
    </row>
    <row r="694" spans="1:5" ht="12.75">
      <c r="A694" s="158" t="s">
        <v>668</v>
      </c>
      <c r="B694" s="166">
        <v>2011</v>
      </c>
      <c r="C694" s="79">
        <v>1560</v>
      </c>
      <c r="D694" s="205"/>
      <c r="E694" s="137"/>
    </row>
    <row r="695" spans="1:5" ht="12.75">
      <c r="A695" s="158" t="s">
        <v>669</v>
      </c>
      <c r="B695" s="166">
        <v>2011</v>
      </c>
      <c r="C695" s="79">
        <v>1709.7</v>
      </c>
      <c r="D695" s="205"/>
      <c r="E695" s="137"/>
    </row>
    <row r="696" spans="1:5" ht="12.75">
      <c r="A696" s="158" t="s">
        <v>670</v>
      </c>
      <c r="B696" s="166">
        <v>2011</v>
      </c>
      <c r="C696" s="79">
        <v>2500</v>
      </c>
      <c r="D696" s="205"/>
      <c r="E696" s="137"/>
    </row>
    <row r="697" spans="1:5" ht="12.75">
      <c r="A697" s="158" t="s">
        <v>671</v>
      </c>
      <c r="B697" s="166">
        <v>2011</v>
      </c>
      <c r="C697" s="214">
        <v>2699</v>
      </c>
      <c r="D697" s="205"/>
      <c r="E697" s="137"/>
    </row>
    <row r="698" spans="1:5" ht="12.75">
      <c r="A698" s="158" t="s">
        <v>672</v>
      </c>
      <c r="B698" s="166">
        <v>2012</v>
      </c>
      <c r="C698" s="79">
        <v>300</v>
      </c>
      <c r="D698" s="205"/>
      <c r="E698" s="137"/>
    </row>
    <row r="699" spans="1:5" ht="12.75">
      <c r="A699" s="158" t="s">
        <v>673</v>
      </c>
      <c r="B699" s="166">
        <v>2012</v>
      </c>
      <c r="C699" s="79">
        <v>334.56</v>
      </c>
      <c r="D699" s="205"/>
      <c r="E699" s="137"/>
    </row>
    <row r="700" spans="1:5" ht="12.75">
      <c r="A700" s="158" t="s">
        <v>674</v>
      </c>
      <c r="B700" s="166">
        <v>2012</v>
      </c>
      <c r="C700" s="79">
        <v>470</v>
      </c>
      <c r="D700" s="205"/>
      <c r="E700" s="137"/>
    </row>
    <row r="701" spans="1:5" ht="12.75">
      <c r="A701" s="158" t="s">
        <v>675</v>
      </c>
      <c r="B701" s="166">
        <v>2012</v>
      </c>
      <c r="C701" s="79">
        <v>1709.7</v>
      </c>
      <c r="D701" s="205"/>
      <c r="E701" s="137"/>
    </row>
    <row r="702" spans="1:5" ht="12.75">
      <c r="A702" s="158" t="s">
        <v>676</v>
      </c>
      <c r="B702" s="166">
        <v>2012</v>
      </c>
      <c r="C702" s="79">
        <v>1955.7</v>
      </c>
      <c r="D702" s="205"/>
      <c r="E702" s="137"/>
    </row>
    <row r="703" spans="1:5" ht="12.75">
      <c r="A703" s="158" t="s">
        <v>677</v>
      </c>
      <c r="B703" s="166">
        <v>2012</v>
      </c>
      <c r="C703" s="79">
        <v>29999.7</v>
      </c>
      <c r="D703" s="215" t="s">
        <v>678</v>
      </c>
      <c r="E703" s="137"/>
    </row>
    <row r="704" spans="1:5" ht="12.75">
      <c r="A704" s="158" t="s">
        <v>221</v>
      </c>
      <c r="B704" s="166">
        <v>2012</v>
      </c>
      <c r="C704" s="79">
        <v>3321</v>
      </c>
      <c r="D704" s="216"/>
      <c r="E704" s="137"/>
    </row>
    <row r="705" spans="1:5" ht="12.75">
      <c r="A705" s="158" t="s">
        <v>221</v>
      </c>
      <c r="B705" s="166">
        <v>2012</v>
      </c>
      <c r="C705" s="79">
        <v>2860</v>
      </c>
      <c r="D705" s="216"/>
      <c r="E705" s="137"/>
    </row>
    <row r="706" spans="1:5" ht="12.75">
      <c r="A706" s="158" t="s">
        <v>679</v>
      </c>
      <c r="B706" s="166">
        <v>2013</v>
      </c>
      <c r="C706" s="79">
        <v>2200</v>
      </c>
      <c r="D706" s="205"/>
      <c r="E706" s="137"/>
    </row>
    <row r="707" spans="1:5" ht="12.75">
      <c r="A707" s="217"/>
      <c r="B707" s="218"/>
      <c r="C707" s="168">
        <f>SUM(C651:C706)</f>
        <v>170567.30000000002</v>
      </c>
      <c r="D707" s="205"/>
      <c r="E707" s="137"/>
    </row>
    <row r="708" spans="1:5" ht="12.75">
      <c r="A708" s="137"/>
      <c r="B708" s="137"/>
      <c r="C708" s="137"/>
      <c r="D708" s="137"/>
      <c r="E708" s="137"/>
    </row>
    <row r="709" spans="1:5" ht="12.75" customHeight="1">
      <c r="A709" s="157" t="s">
        <v>680</v>
      </c>
      <c r="B709" s="157"/>
      <c r="C709" s="157"/>
      <c r="D709" s="137"/>
      <c r="E709" s="137"/>
    </row>
    <row r="710" spans="1:5" ht="12.75">
      <c r="A710" s="158" t="s">
        <v>681</v>
      </c>
      <c r="B710" s="79" t="s">
        <v>682</v>
      </c>
      <c r="C710" s="79">
        <v>4606.42</v>
      </c>
      <c r="D710" s="137"/>
      <c r="E710" s="137"/>
    </row>
    <row r="711" spans="1:5" ht="12.75">
      <c r="A711" s="158" t="s">
        <v>683</v>
      </c>
      <c r="B711" s="79" t="s">
        <v>684</v>
      </c>
      <c r="C711" s="79">
        <v>5509.02</v>
      </c>
      <c r="D711" s="137"/>
      <c r="E711" s="137"/>
    </row>
    <row r="712" spans="1:5" ht="12.75">
      <c r="A712" s="158" t="s">
        <v>685</v>
      </c>
      <c r="B712" s="79" t="s">
        <v>686</v>
      </c>
      <c r="C712" s="79">
        <v>3200.2</v>
      </c>
      <c r="D712" s="137"/>
      <c r="E712" s="137"/>
    </row>
    <row r="713" spans="1:5" ht="12.75">
      <c r="A713" s="158" t="s">
        <v>687</v>
      </c>
      <c r="B713" s="79" t="s">
        <v>688</v>
      </c>
      <c r="C713" s="79">
        <v>1156.99</v>
      </c>
      <c r="D713" s="137"/>
      <c r="E713" s="137"/>
    </row>
    <row r="714" spans="1:5" ht="12.75">
      <c r="A714" s="158" t="s">
        <v>689</v>
      </c>
      <c r="B714" s="79" t="s">
        <v>690</v>
      </c>
      <c r="C714" s="79">
        <v>2767.67</v>
      </c>
      <c r="D714" s="137"/>
      <c r="E714" s="137"/>
    </row>
    <row r="715" spans="1:5" ht="12.75">
      <c r="A715" s="158" t="s">
        <v>691</v>
      </c>
      <c r="B715" s="79" t="s">
        <v>692</v>
      </c>
      <c r="C715" s="79">
        <v>2481.26</v>
      </c>
      <c r="D715" s="137"/>
      <c r="E715" s="137"/>
    </row>
    <row r="716" spans="1:5" ht="12.75">
      <c r="A716" s="158" t="s">
        <v>693</v>
      </c>
      <c r="B716" s="79" t="s">
        <v>694</v>
      </c>
      <c r="C716" s="79">
        <v>866.43</v>
      </c>
      <c r="D716" s="137"/>
      <c r="E716" s="137"/>
    </row>
    <row r="717" spans="1:5" ht="12.75">
      <c r="A717" s="158" t="s">
        <v>695</v>
      </c>
      <c r="B717" s="79" t="s">
        <v>632</v>
      </c>
      <c r="C717" s="79">
        <v>658.8</v>
      </c>
      <c r="D717" s="137"/>
      <c r="E717" s="137"/>
    </row>
    <row r="718" spans="1:5" ht="12.75">
      <c r="A718" s="158" t="s">
        <v>696</v>
      </c>
      <c r="B718" s="79" t="s">
        <v>697</v>
      </c>
      <c r="C718" s="79">
        <v>400</v>
      </c>
      <c r="D718" s="137"/>
      <c r="E718" s="137"/>
    </row>
    <row r="719" spans="1:5" ht="12.75">
      <c r="A719" s="158" t="s">
        <v>698</v>
      </c>
      <c r="B719" s="79" t="s">
        <v>699</v>
      </c>
      <c r="C719" s="79">
        <v>1278.13</v>
      </c>
      <c r="D719" s="137"/>
      <c r="E719" s="137"/>
    </row>
    <row r="720" spans="1:5" ht="12.75">
      <c r="A720" s="158" t="s">
        <v>700</v>
      </c>
      <c r="B720" s="79" t="s">
        <v>701</v>
      </c>
      <c r="C720" s="79">
        <v>289</v>
      </c>
      <c r="D720" s="137"/>
      <c r="E720" s="137"/>
    </row>
    <row r="721" spans="1:5" ht="12.75">
      <c r="A721" s="158" t="s">
        <v>702</v>
      </c>
      <c r="B721" s="79" t="s">
        <v>703</v>
      </c>
      <c r="C721" s="79">
        <v>455</v>
      </c>
      <c r="D721" s="137"/>
      <c r="E721" s="137"/>
    </row>
    <row r="722" spans="1:5" ht="12.75">
      <c r="A722" s="158" t="s">
        <v>704</v>
      </c>
      <c r="B722" s="79" t="s">
        <v>705</v>
      </c>
      <c r="C722" s="79">
        <v>540</v>
      </c>
      <c r="D722" s="137"/>
      <c r="E722" s="137"/>
    </row>
    <row r="723" spans="1:5" ht="12.75">
      <c r="A723" s="158" t="s">
        <v>706</v>
      </c>
      <c r="B723" s="79" t="s">
        <v>701</v>
      </c>
      <c r="C723" s="79">
        <v>280.6</v>
      </c>
      <c r="D723" s="137"/>
      <c r="E723" s="137"/>
    </row>
    <row r="724" spans="1:5" ht="12.75">
      <c r="A724" s="158" t="s">
        <v>707</v>
      </c>
      <c r="B724" s="79" t="s">
        <v>708</v>
      </c>
      <c r="C724" s="79">
        <v>938.01</v>
      </c>
      <c r="D724" s="137"/>
      <c r="E724" s="137"/>
    </row>
    <row r="725" spans="1:5" ht="12.75">
      <c r="A725" s="158" t="s">
        <v>709</v>
      </c>
      <c r="B725" s="79" t="s">
        <v>710</v>
      </c>
      <c r="C725" s="79">
        <v>390</v>
      </c>
      <c r="D725" s="137"/>
      <c r="E725" s="137"/>
    </row>
    <row r="726" spans="1:5" ht="12.75">
      <c r="A726" s="80" t="s">
        <v>337</v>
      </c>
      <c r="B726" s="80" t="s">
        <v>711</v>
      </c>
      <c r="C726" s="163">
        <v>453.99</v>
      </c>
      <c r="D726" s="137"/>
      <c r="E726" s="137"/>
    </row>
    <row r="727" spans="1:5" ht="12.75">
      <c r="A727" s="193"/>
      <c r="B727" s="182"/>
      <c r="C727" s="157">
        <f>SUM(C710:C726)</f>
        <v>26271.520000000004</v>
      </c>
      <c r="D727" s="137"/>
      <c r="E727" s="137"/>
    </row>
    <row r="728" spans="1:5" ht="12.75">
      <c r="A728" s="137"/>
      <c r="B728" s="137"/>
      <c r="C728" s="137"/>
      <c r="D728" s="137"/>
      <c r="E728" s="137"/>
    </row>
    <row r="729" spans="1:5" ht="12.75" customHeight="1">
      <c r="A729" s="157" t="s">
        <v>173</v>
      </c>
      <c r="B729" s="157"/>
      <c r="C729" s="157"/>
      <c r="D729" s="137"/>
      <c r="E729" s="137"/>
    </row>
    <row r="730" spans="1:5" ht="12.75">
      <c r="A730" s="80" t="s">
        <v>712</v>
      </c>
      <c r="B730" s="158" t="s">
        <v>713</v>
      </c>
      <c r="C730" s="79">
        <v>39151.8</v>
      </c>
      <c r="D730" s="137"/>
      <c r="E730" s="137"/>
    </row>
    <row r="731" spans="1:5" ht="12.75">
      <c r="A731" s="80" t="s">
        <v>271</v>
      </c>
      <c r="B731" s="158" t="s">
        <v>714</v>
      </c>
      <c r="C731" s="79">
        <v>2550</v>
      </c>
      <c r="D731" s="137"/>
      <c r="E731" s="137"/>
    </row>
    <row r="732" spans="1:5" ht="12.75">
      <c r="A732" s="80" t="s">
        <v>715</v>
      </c>
      <c r="B732" s="158" t="s">
        <v>713</v>
      </c>
      <c r="C732" s="79">
        <v>2570.54</v>
      </c>
      <c r="D732" s="137"/>
      <c r="E732" s="137"/>
    </row>
    <row r="733" spans="1:5" ht="12.75">
      <c r="A733" s="184" t="s">
        <v>716</v>
      </c>
      <c r="B733" s="158"/>
      <c r="C733" s="79">
        <v>24468.27</v>
      </c>
      <c r="D733" s="137"/>
      <c r="E733" s="137"/>
    </row>
    <row r="734" spans="1:5" ht="12.75">
      <c r="A734" s="184" t="s">
        <v>717</v>
      </c>
      <c r="B734" s="158" t="s">
        <v>718</v>
      </c>
      <c r="C734" s="79">
        <v>1300</v>
      </c>
      <c r="D734" s="137"/>
      <c r="E734" s="137"/>
    </row>
    <row r="735" spans="1:5" ht="12.75">
      <c r="A735" s="184" t="s">
        <v>719</v>
      </c>
      <c r="B735" s="158" t="s">
        <v>720</v>
      </c>
      <c r="C735" s="79">
        <v>1999</v>
      </c>
      <c r="D735" s="137"/>
      <c r="E735" s="137"/>
    </row>
    <row r="736" spans="1:5" ht="12.75">
      <c r="A736" s="80" t="s">
        <v>721</v>
      </c>
      <c r="B736" s="79" t="s">
        <v>722</v>
      </c>
      <c r="C736" s="79">
        <v>622.2</v>
      </c>
      <c r="D736" s="137"/>
      <c r="E736" s="137"/>
    </row>
    <row r="737" spans="1:5" ht="12.75">
      <c r="A737" s="80" t="s">
        <v>723</v>
      </c>
      <c r="B737" s="79" t="s">
        <v>724</v>
      </c>
      <c r="C737" s="79">
        <v>999</v>
      </c>
      <c r="D737" s="137"/>
      <c r="E737" s="137"/>
    </row>
    <row r="738" spans="1:5" ht="12.75">
      <c r="A738" s="158" t="s">
        <v>725</v>
      </c>
      <c r="B738" s="79" t="s">
        <v>726</v>
      </c>
      <c r="C738" s="79">
        <v>1500</v>
      </c>
      <c r="D738" s="137"/>
      <c r="E738" s="137"/>
    </row>
    <row r="739" spans="1:5" ht="12.75">
      <c r="A739" s="158" t="s">
        <v>221</v>
      </c>
      <c r="B739" s="79" t="s">
        <v>727</v>
      </c>
      <c r="C739" s="79">
        <v>2860</v>
      </c>
      <c r="D739" s="137"/>
      <c r="E739" s="137"/>
    </row>
    <row r="740" spans="1:5" ht="12.75">
      <c r="A740" s="158" t="s">
        <v>728</v>
      </c>
      <c r="B740" s="79" t="s">
        <v>729</v>
      </c>
      <c r="C740" s="79">
        <v>538</v>
      </c>
      <c r="D740" s="137"/>
      <c r="E740" s="137"/>
    </row>
    <row r="741" spans="1:5" ht="12.75">
      <c r="A741" s="158" t="s">
        <v>730</v>
      </c>
      <c r="B741" s="79" t="s">
        <v>731</v>
      </c>
      <c r="C741" s="79">
        <v>1460</v>
      </c>
      <c r="D741" s="137"/>
      <c r="E741" s="137"/>
    </row>
    <row r="742" spans="1:5" ht="12.75">
      <c r="A742" s="158" t="s">
        <v>732</v>
      </c>
      <c r="B742" s="79" t="s">
        <v>733</v>
      </c>
      <c r="C742" s="79">
        <v>169</v>
      </c>
      <c r="D742" s="137"/>
      <c r="E742" s="137"/>
    </row>
    <row r="743" spans="1:5" ht="12.75">
      <c r="A743" s="158" t="s">
        <v>734</v>
      </c>
      <c r="B743" s="79" t="s">
        <v>733</v>
      </c>
      <c r="C743" s="79">
        <v>290</v>
      </c>
      <c r="D743" s="137"/>
      <c r="E743" s="137"/>
    </row>
    <row r="744" spans="1:5" ht="12.75">
      <c r="A744" s="158" t="s">
        <v>735</v>
      </c>
      <c r="B744" s="79" t="s">
        <v>736</v>
      </c>
      <c r="C744" s="79">
        <v>1500</v>
      </c>
      <c r="D744" s="137"/>
      <c r="E744" s="137"/>
    </row>
    <row r="745" spans="1:5" ht="12.75">
      <c r="A745" s="158" t="s">
        <v>737</v>
      </c>
      <c r="B745" s="79" t="s">
        <v>738</v>
      </c>
      <c r="C745" s="79">
        <v>415</v>
      </c>
      <c r="D745" s="137"/>
      <c r="E745" s="137"/>
    </row>
    <row r="746" spans="1:5" ht="12.75">
      <c r="A746" s="158" t="s">
        <v>739</v>
      </c>
      <c r="B746" s="79" t="s">
        <v>740</v>
      </c>
      <c r="C746" s="79">
        <v>1383.75</v>
      </c>
      <c r="D746" s="137"/>
      <c r="E746" s="137"/>
    </row>
    <row r="747" spans="1:5" ht="12.75">
      <c r="A747" s="158" t="s">
        <v>741</v>
      </c>
      <c r="B747" s="79" t="s">
        <v>742</v>
      </c>
      <c r="C747" s="79">
        <v>2000</v>
      </c>
      <c r="D747" s="137"/>
      <c r="E747" s="137"/>
    </row>
    <row r="748" spans="1:5" ht="12.75">
      <c r="A748" s="80" t="s">
        <v>743</v>
      </c>
      <c r="B748" s="79" t="s">
        <v>744</v>
      </c>
      <c r="C748" s="79">
        <v>115.9</v>
      </c>
      <c r="D748" s="137"/>
      <c r="E748" s="137"/>
    </row>
    <row r="749" spans="1:5" ht="12.75">
      <c r="A749" s="80" t="s">
        <v>745</v>
      </c>
      <c r="B749" s="206" t="s">
        <v>625</v>
      </c>
      <c r="C749" s="79">
        <v>2000</v>
      </c>
      <c r="D749" s="137"/>
      <c r="E749" s="137"/>
    </row>
    <row r="750" spans="1:5" ht="12.75">
      <c r="A750" s="80" t="s">
        <v>746</v>
      </c>
      <c r="B750" s="206">
        <v>2013</v>
      </c>
      <c r="C750" s="79">
        <v>276.46</v>
      </c>
      <c r="D750" s="137"/>
      <c r="E750" s="137"/>
    </row>
    <row r="751" spans="1:5" ht="12.75">
      <c r="A751" s="80" t="s">
        <v>747</v>
      </c>
      <c r="B751" s="206">
        <v>2013</v>
      </c>
      <c r="C751" s="79">
        <v>219.51</v>
      </c>
      <c r="D751" s="137"/>
      <c r="E751" s="137"/>
    </row>
    <row r="752" spans="1:5" ht="12.75">
      <c r="A752" s="80" t="s">
        <v>748</v>
      </c>
      <c r="B752" s="206" t="s">
        <v>625</v>
      </c>
      <c r="C752" s="79">
        <v>3444</v>
      </c>
      <c r="D752" s="137"/>
      <c r="E752" s="137"/>
    </row>
    <row r="753" spans="1:5" ht="12.75">
      <c r="A753" s="184" t="s">
        <v>749</v>
      </c>
      <c r="B753" s="206" t="s">
        <v>598</v>
      </c>
      <c r="C753" s="186">
        <v>251</v>
      </c>
      <c r="D753" s="137"/>
      <c r="E753" s="137"/>
    </row>
    <row r="754" spans="1:5" ht="12.75">
      <c r="A754" s="80" t="s">
        <v>750</v>
      </c>
      <c r="B754" s="79" t="s">
        <v>751</v>
      </c>
      <c r="C754" s="79">
        <v>1049.95</v>
      </c>
      <c r="D754" s="137"/>
      <c r="E754" s="137"/>
    </row>
    <row r="755" spans="1:5" ht="12.75">
      <c r="A755" s="80" t="s">
        <v>752</v>
      </c>
      <c r="B755" s="79" t="s">
        <v>753</v>
      </c>
      <c r="C755" s="79">
        <v>129</v>
      </c>
      <c r="D755" s="137"/>
      <c r="E755" s="137"/>
    </row>
    <row r="756" spans="1:5" ht="12.75">
      <c r="A756" s="80" t="s">
        <v>754</v>
      </c>
      <c r="B756" s="79" t="s">
        <v>755</v>
      </c>
      <c r="C756" s="79">
        <v>1699</v>
      </c>
      <c r="D756" s="137"/>
      <c r="E756" s="137"/>
    </row>
    <row r="757" spans="1:5" ht="12.75">
      <c r="A757" s="80" t="s">
        <v>756</v>
      </c>
      <c r="B757" s="79" t="s">
        <v>757</v>
      </c>
      <c r="C757" s="79">
        <v>3496.77</v>
      </c>
      <c r="D757" s="137"/>
      <c r="E757" s="137"/>
    </row>
    <row r="758" spans="1:5" ht="12.75">
      <c r="A758" s="193"/>
      <c r="B758" s="187"/>
      <c r="C758" s="219">
        <f>SUM(C730:C757)</f>
        <v>98458.15</v>
      </c>
      <c r="D758" s="137"/>
      <c r="E758" s="137"/>
    </row>
    <row r="759" spans="1:5" ht="12.75">
      <c r="A759" s="137"/>
      <c r="B759" s="137"/>
      <c r="C759" s="137"/>
      <c r="D759" s="137"/>
      <c r="E759" s="137"/>
    </row>
    <row r="760" spans="1:5" ht="12.75" customHeight="1">
      <c r="A760" s="220" t="s">
        <v>758</v>
      </c>
      <c r="B760" s="220"/>
      <c r="C760" s="220"/>
      <c r="D760" s="137"/>
      <c r="E760" s="137"/>
    </row>
    <row r="761" spans="1:5" ht="12.75">
      <c r="A761" s="221" t="s">
        <v>759</v>
      </c>
      <c r="B761" s="222">
        <v>2008</v>
      </c>
      <c r="C761" s="223">
        <v>9000</v>
      </c>
      <c r="D761" s="137"/>
      <c r="E761" s="137"/>
    </row>
    <row r="762" spans="1:5" ht="12.75">
      <c r="A762" s="221" t="s">
        <v>760</v>
      </c>
      <c r="B762" s="222">
        <v>2011</v>
      </c>
      <c r="C762" s="223">
        <v>33720</v>
      </c>
      <c r="D762" s="137"/>
      <c r="E762" s="137"/>
    </row>
    <row r="763" spans="1:5" ht="12.75">
      <c r="A763" s="221" t="s">
        <v>761</v>
      </c>
      <c r="B763" s="222">
        <v>2009</v>
      </c>
      <c r="C763" s="223">
        <v>17600</v>
      </c>
      <c r="D763" s="137"/>
      <c r="E763" s="137"/>
    </row>
    <row r="764" spans="1:5" ht="12.75">
      <c r="A764" s="221" t="s">
        <v>761</v>
      </c>
      <c r="B764" s="222">
        <v>2005</v>
      </c>
      <c r="C764" s="223">
        <v>8000</v>
      </c>
      <c r="D764" s="137"/>
      <c r="E764" s="137"/>
    </row>
    <row r="765" spans="1:5" ht="12.75">
      <c r="A765" s="221" t="s">
        <v>762</v>
      </c>
      <c r="B765" s="222">
        <v>2011</v>
      </c>
      <c r="C765" s="223">
        <v>2500</v>
      </c>
      <c r="D765" s="137"/>
      <c r="E765" s="137"/>
    </row>
    <row r="766" spans="1:5" ht="12.75">
      <c r="A766" s="221" t="s">
        <v>763</v>
      </c>
      <c r="B766" s="222">
        <v>2011</v>
      </c>
      <c r="C766" s="223">
        <v>3000</v>
      </c>
      <c r="D766" s="137"/>
      <c r="E766" s="137"/>
    </row>
    <row r="767" spans="1:5" ht="12.75">
      <c r="A767" s="221" t="s">
        <v>764</v>
      </c>
      <c r="B767" s="222">
        <v>2011</v>
      </c>
      <c r="C767" s="223">
        <v>3321</v>
      </c>
      <c r="D767" s="137"/>
      <c r="E767" s="137"/>
    </row>
    <row r="768" spans="1:5" ht="12.75">
      <c r="A768" s="221" t="s">
        <v>765</v>
      </c>
      <c r="B768" s="222">
        <v>2011</v>
      </c>
      <c r="C768" s="223">
        <v>2707</v>
      </c>
      <c r="D768" s="137"/>
      <c r="E768" s="137"/>
    </row>
    <row r="769" spans="1:5" ht="12.75">
      <c r="A769" s="221" t="s">
        <v>766</v>
      </c>
      <c r="B769" s="222">
        <v>2011</v>
      </c>
      <c r="C769" s="223">
        <v>1230</v>
      </c>
      <c r="D769" s="137"/>
      <c r="E769" s="137"/>
    </row>
    <row r="770" spans="1:5" ht="12.75">
      <c r="A770" s="221" t="s">
        <v>767</v>
      </c>
      <c r="B770" s="222">
        <v>2011</v>
      </c>
      <c r="C770" s="223">
        <v>540</v>
      </c>
      <c r="D770" s="137"/>
      <c r="E770" s="137"/>
    </row>
    <row r="771" spans="1:5" ht="12.75">
      <c r="A771" s="221" t="s">
        <v>768</v>
      </c>
      <c r="B771" s="222">
        <v>2011</v>
      </c>
      <c r="C771" s="223">
        <v>12520</v>
      </c>
      <c r="D771" s="137"/>
      <c r="E771" s="137"/>
    </row>
    <row r="772" spans="1:5" ht="12.75">
      <c r="A772" s="222" t="s">
        <v>591</v>
      </c>
      <c r="B772" s="222" t="s">
        <v>724</v>
      </c>
      <c r="C772" s="224">
        <v>4800</v>
      </c>
      <c r="D772" s="137"/>
      <c r="E772" s="137"/>
    </row>
    <row r="773" spans="1:5" ht="12.75">
      <c r="A773" s="222" t="s">
        <v>769</v>
      </c>
      <c r="B773" s="222" t="s">
        <v>770</v>
      </c>
      <c r="C773" s="224">
        <v>13885.9</v>
      </c>
      <c r="D773" s="137"/>
      <c r="E773" s="137"/>
    </row>
    <row r="774" spans="1:5" ht="12.75">
      <c r="A774" s="222" t="s">
        <v>223</v>
      </c>
      <c r="B774" s="222" t="s">
        <v>724</v>
      </c>
      <c r="C774" s="224">
        <v>5700</v>
      </c>
      <c r="D774" s="137"/>
      <c r="E774" s="137"/>
    </row>
    <row r="775" spans="1:5" ht="12.75">
      <c r="A775" s="222" t="s">
        <v>246</v>
      </c>
      <c r="B775" s="222" t="s">
        <v>724</v>
      </c>
      <c r="C775" s="224">
        <v>4500</v>
      </c>
      <c r="D775" s="137"/>
      <c r="E775" s="137"/>
    </row>
    <row r="776" spans="1:5" ht="12.75">
      <c r="A776" s="222" t="s">
        <v>223</v>
      </c>
      <c r="B776" s="222" t="s">
        <v>771</v>
      </c>
      <c r="C776" s="224">
        <v>8000</v>
      </c>
      <c r="D776" s="137"/>
      <c r="E776" s="137"/>
    </row>
    <row r="777" spans="1:5" ht="12.75">
      <c r="A777" s="222" t="s">
        <v>772</v>
      </c>
      <c r="B777" s="222" t="s">
        <v>771</v>
      </c>
      <c r="C777" s="224">
        <v>11000</v>
      </c>
      <c r="D777" s="137"/>
      <c r="E777" s="137"/>
    </row>
    <row r="778" spans="1:5" ht="12.75">
      <c r="A778" s="222" t="s">
        <v>591</v>
      </c>
      <c r="B778" s="222" t="s">
        <v>84</v>
      </c>
      <c r="C778" s="224">
        <v>3500</v>
      </c>
      <c r="D778" s="137"/>
      <c r="E778" s="137"/>
    </row>
    <row r="779" spans="1:5" ht="12.75">
      <c r="A779" s="222" t="s">
        <v>773</v>
      </c>
      <c r="B779" s="222" t="s">
        <v>82</v>
      </c>
      <c r="C779" s="224">
        <v>19680</v>
      </c>
      <c r="D779" s="137"/>
      <c r="E779" s="137"/>
    </row>
    <row r="780" spans="1:5" ht="12.75">
      <c r="A780" s="222" t="s">
        <v>774</v>
      </c>
      <c r="B780" s="222" t="s">
        <v>603</v>
      </c>
      <c r="C780" s="224">
        <v>1634.67</v>
      </c>
      <c r="D780" s="137"/>
      <c r="E780" s="137"/>
    </row>
    <row r="781" spans="1:5" ht="12.75">
      <c r="A781" s="222" t="s">
        <v>775</v>
      </c>
      <c r="B781" s="222" t="s">
        <v>82</v>
      </c>
      <c r="C781" s="224">
        <v>10300</v>
      </c>
      <c r="D781" s="137"/>
      <c r="E781" s="137"/>
    </row>
    <row r="782" spans="1:5" ht="12.75">
      <c r="A782" s="222" t="s">
        <v>776</v>
      </c>
      <c r="B782" s="222" t="s">
        <v>777</v>
      </c>
      <c r="C782" s="224">
        <v>1530</v>
      </c>
      <c r="D782" s="137"/>
      <c r="E782" s="137"/>
    </row>
    <row r="783" spans="1:5" ht="12.75">
      <c r="A783" s="225" t="s">
        <v>778</v>
      </c>
      <c r="B783" s="225" t="s">
        <v>84</v>
      </c>
      <c r="C783" s="224">
        <v>80000</v>
      </c>
      <c r="D783" s="137"/>
      <c r="E783" s="137"/>
    </row>
    <row r="784" spans="1:5" ht="12.75">
      <c r="A784" s="193"/>
      <c r="B784" s="226"/>
      <c r="C784" s="227">
        <f>SUM(C761:C783)</f>
        <v>258668.57</v>
      </c>
      <c r="D784" s="137"/>
      <c r="E784" s="137"/>
    </row>
    <row r="785" spans="1:5" ht="12.75">
      <c r="A785" s="137"/>
      <c r="B785" s="137"/>
      <c r="C785" s="137"/>
      <c r="D785" s="137"/>
      <c r="E785" s="137"/>
    </row>
    <row r="786" spans="1:5" ht="12.75">
      <c r="A786" s="137"/>
      <c r="B786" s="137"/>
      <c r="C786" s="137"/>
      <c r="D786" s="137"/>
      <c r="E786" s="137"/>
    </row>
    <row r="787" spans="1:5" ht="12.75">
      <c r="A787" s="137"/>
      <c r="B787" s="137"/>
      <c r="C787" s="137"/>
      <c r="D787" s="137"/>
      <c r="E787" s="137"/>
    </row>
    <row r="788" spans="1:5" ht="12.75">
      <c r="A788" s="137"/>
      <c r="B788" s="137"/>
      <c r="C788" s="137"/>
      <c r="D788" s="137"/>
      <c r="E788" s="137"/>
    </row>
    <row r="789" spans="1:5" ht="12.75">
      <c r="A789" s="137"/>
      <c r="B789" s="137"/>
      <c r="C789" s="137"/>
      <c r="D789" s="137"/>
      <c r="E789" s="137"/>
    </row>
    <row r="790" spans="1:5" ht="12.75">
      <c r="A790" s="137"/>
      <c r="B790" s="137"/>
      <c r="C790" s="137"/>
      <c r="D790" s="137"/>
      <c r="E790" s="137"/>
    </row>
    <row r="791" spans="1:5" ht="12.75">
      <c r="A791" s="137"/>
      <c r="B791" s="137"/>
      <c r="C791" s="137"/>
      <c r="D791" s="137"/>
      <c r="E791" s="137"/>
    </row>
    <row r="792" spans="1:5" ht="12.75">
      <c r="A792" s="137"/>
      <c r="B792" s="137"/>
      <c r="C792" s="137"/>
      <c r="D792" s="137"/>
      <c r="E792" s="137"/>
    </row>
    <row r="793" spans="1:5" ht="12.75">
      <c r="A793" s="137"/>
      <c r="B793" s="137"/>
      <c r="C793" s="137"/>
      <c r="D793" s="137"/>
      <c r="E793" s="137"/>
    </row>
    <row r="794" spans="1:5" ht="12.75">
      <c r="A794" s="137"/>
      <c r="B794" s="137"/>
      <c r="C794" s="137"/>
      <c r="D794" s="137"/>
      <c r="E794" s="137"/>
    </row>
    <row r="795" spans="1:5" ht="12.75">
      <c r="A795" s="137"/>
      <c r="B795" s="137"/>
      <c r="C795" s="137"/>
      <c r="D795" s="137"/>
      <c r="E795" s="137"/>
    </row>
    <row r="796" spans="1:5" ht="12.75">
      <c r="A796" s="137"/>
      <c r="B796" s="137"/>
      <c r="C796" s="137"/>
      <c r="D796" s="137"/>
      <c r="E796" s="137"/>
    </row>
    <row r="797" spans="1:5" ht="12.75">
      <c r="A797" s="137"/>
      <c r="B797" s="137"/>
      <c r="C797" s="137"/>
      <c r="D797" s="137"/>
      <c r="E797" s="137"/>
    </row>
    <row r="798" spans="1:5" ht="12.75">
      <c r="A798" s="137"/>
      <c r="B798" s="137"/>
      <c r="C798" s="137"/>
      <c r="D798" s="137"/>
      <c r="E798" s="137"/>
    </row>
    <row r="799" spans="1:5" ht="12.75">
      <c r="A799" s="137"/>
      <c r="B799" s="137"/>
      <c r="C799" s="137"/>
      <c r="D799" s="137"/>
      <c r="E799" s="137"/>
    </row>
    <row r="800" spans="1:5" ht="12.75">
      <c r="A800" s="137"/>
      <c r="B800" s="137"/>
      <c r="C800" s="137"/>
      <c r="D800" s="137"/>
      <c r="E800" s="137"/>
    </row>
    <row r="801" spans="1:5" ht="12.75">
      <c r="A801" s="137"/>
      <c r="B801" s="137"/>
      <c r="C801" s="137"/>
      <c r="D801" s="137"/>
      <c r="E801" s="137"/>
    </row>
    <row r="802" spans="1:5" ht="12.75">
      <c r="A802" s="137"/>
      <c r="B802" s="137"/>
      <c r="C802" s="137"/>
      <c r="D802" s="137"/>
      <c r="E802" s="137"/>
    </row>
    <row r="803" spans="1:5" ht="12.75">
      <c r="A803" s="137"/>
      <c r="B803" s="137"/>
      <c r="C803" s="137"/>
      <c r="D803" s="137"/>
      <c r="E803" s="137"/>
    </row>
    <row r="804" spans="1:5" ht="12.75">
      <c r="A804" s="137"/>
      <c r="B804" s="137"/>
      <c r="C804" s="137"/>
      <c r="D804" s="137"/>
      <c r="E804" s="137"/>
    </row>
    <row r="805" spans="1:5" ht="12.75">
      <c r="A805" s="137"/>
      <c r="B805" s="137"/>
      <c r="C805" s="137"/>
      <c r="D805" s="137"/>
      <c r="E805" s="137"/>
    </row>
    <row r="806" spans="1:5" ht="12.75">
      <c r="A806" s="137"/>
      <c r="B806" s="137"/>
      <c r="C806" s="137"/>
      <c r="D806" s="137"/>
      <c r="E806" s="137"/>
    </row>
    <row r="807" spans="1:5" ht="12.75">
      <c r="A807" s="137"/>
      <c r="B807" s="137"/>
      <c r="C807" s="137"/>
      <c r="D807" s="137"/>
      <c r="E807" s="137"/>
    </row>
    <row r="808" spans="1:5" ht="12.75">
      <c r="A808" s="137"/>
      <c r="B808" s="137"/>
      <c r="C808" s="137"/>
      <c r="D808" s="137"/>
      <c r="E808" s="137"/>
    </row>
    <row r="809" spans="1:5" ht="12.75">
      <c r="A809" s="137"/>
      <c r="B809" s="137"/>
      <c r="C809" s="137"/>
      <c r="D809" s="137"/>
      <c r="E809" s="137"/>
    </row>
    <row r="810" spans="1:5" ht="12.75">
      <c r="A810" s="137"/>
      <c r="B810" s="137"/>
      <c r="C810" s="137"/>
      <c r="D810" s="137"/>
      <c r="E810" s="137"/>
    </row>
    <row r="811" spans="1:5" ht="12.75">
      <c r="A811" s="137"/>
      <c r="B811" s="137"/>
      <c r="C811" s="137"/>
      <c r="D811" s="137"/>
      <c r="E811" s="137"/>
    </row>
    <row r="812" spans="1:5" ht="12.75">
      <c r="A812" s="137"/>
      <c r="B812" s="137"/>
      <c r="C812" s="137"/>
      <c r="D812" s="137"/>
      <c r="E812" s="137"/>
    </row>
  </sheetData>
  <sheetProtection selectLockedCells="1" selectUnlockedCells="1"/>
  <mergeCells count="16">
    <mergeCell ref="A1:C1"/>
    <mergeCell ref="A3:C3"/>
    <mergeCell ref="A191:C191"/>
    <mergeCell ref="A212:C212"/>
    <mergeCell ref="A228:B228"/>
    <mergeCell ref="A230:C230"/>
    <mergeCell ref="A293:C293"/>
    <mergeCell ref="A332:C332"/>
    <mergeCell ref="A365:C365"/>
    <mergeCell ref="A449:C449"/>
    <mergeCell ref="A536:C536"/>
    <mergeCell ref="A570:C570"/>
    <mergeCell ref="A650:C650"/>
    <mergeCell ref="A709:C709"/>
    <mergeCell ref="A729:C729"/>
    <mergeCell ref="A760:C76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="80" zoomScaleNormal="80" workbookViewId="0" topLeftCell="A1">
      <selection activeCell="G16" sqref="G16"/>
    </sheetView>
  </sheetViews>
  <sheetFormatPr defaultColWidth="12.57421875" defaultRowHeight="12.75"/>
  <cols>
    <col min="1" max="1" width="20.7109375" style="0" customWidth="1"/>
    <col min="2" max="3" width="21.57421875" style="0" customWidth="1"/>
    <col min="4" max="4" width="24.140625" style="0" customWidth="1"/>
    <col min="5" max="16384" width="11.57421875" style="0" customWidth="1"/>
  </cols>
  <sheetData>
    <row r="1" spans="1:4" ht="33" customHeight="1">
      <c r="A1" s="228" t="s">
        <v>779</v>
      </c>
      <c r="B1" s="228"/>
      <c r="C1" s="228"/>
      <c r="D1" s="228"/>
    </row>
    <row r="2" spans="1:4" ht="12.75">
      <c r="A2" s="229" t="s">
        <v>189</v>
      </c>
      <c r="B2" s="230" t="s">
        <v>9</v>
      </c>
      <c r="C2" s="230" t="s">
        <v>780</v>
      </c>
      <c r="D2" s="230" t="s">
        <v>781</v>
      </c>
    </row>
    <row r="3" spans="1:4" ht="12.75" customHeight="1">
      <c r="A3" s="231" t="s">
        <v>13</v>
      </c>
      <c r="B3" s="231"/>
      <c r="C3" s="231"/>
      <c r="D3" s="231"/>
    </row>
    <row r="4" spans="1:4" ht="12.75">
      <c r="A4" s="144" t="s">
        <v>782</v>
      </c>
      <c r="B4" s="146">
        <v>7380</v>
      </c>
      <c r="C4" s="144">
        <v>2013</v>
      </c>
      <c r="D4" s="232" t="s">
        <v>783</v>
      </c>
    </row>
    <row r="5" spans="1:4" ht="12.75">
      <c r="A5" s="233" t="s">
        <v>22</v>
      </c>
      <c r="B5" s="234">
        <v>7380</v>
      </c>
      <c r="C5" s="235"/>
      <c r="D5" s="236"/>
    </row>
    <row r="6" spans="1:4" ht="12.75">
      <c r="A6" s="2"/>
      <c r="B6" s="2"/>
      <c r="C6" s="2"/>
      <c r="D6" s="2"/>
    </row>
    <row r="7" spans="1:4" ht="12.75" customHeight="1">
      <c r="A7" s="237" t="s">
        <v>784</v>
      </c>
      <c r="B7" s="237"/>
      <c r="C7" s="237"/>
      <c r="D7" s="237"/>
    </row>
    <row r="8" spans="1:4" ht="12.75">
      <c r="A8" s="158" t="s">
        <v>785</v>
      </c>
      <c r="B8" s="79">
        <v>4059</v>
      </c>
      <c r="C8" s="166">
        <v>2012</v>
      </c>
      <c r="D8" s="238"/>
    </row>
    <row r="9" spans="1:4" ht="12.75">
      <c r="A9" s="158" t="s">
        <v>786</v>
      </c>
      <c r="B9" s="79">
        <v>4999</v>
      </c>
      <c r="C9" s="166">
        <v>2012</v>
      </c>
      <c r="D9" s="238"/>
    </row>
    <row r="10" spans="1:4" ht="12.75">
      <c r="A10" s="239"/>
      <c r="B10" s="238"/>
      <c r="C10" s="238"/>
      <c r="D10" s="79"/>
    </row>
    <row r="11" spans="1:4" ht="12.75">
      <c r="A11" s="167" t="s">
        <v>22</v>
      </c>
      <c r="B11" s="240">
        <f>SUM(B8:B9)</f>
        <v>9058</v>
      </c>
      <c r="C11" s="241"/>
      <c r="D11" s="242"/>
    </row>
    <row r="12" spans="1:4" ht="12.75">
      <c r="A12" s="2"/>
      <c r="B12" s="2"/>
      <c r="C12" s="2"/>
      <c r="D12" s="2"/>
    </row>
    <row r="13" spans="1:4" ht="12.75" customHeight="1">
      <c r="A13" s="243" t="s">
        <v>52</v>
      </c>
      <c r="B13" s="243"/>
      <c r="C13" s="243"/>
      <c r="D13" s="243"/>
    </row>
    <row r="14" spans="1:4" ht="12.75">
      <c r="A14" s="80" t="s">
        <v>787</v>
      </c>
      <c r="B14" s="151">
        <v>9000</v>
      </c>
      <c r="C14" s="80" t="s">
        <v>788</v>
      </c>
      <c r="D14" s="80" t="s">
        <v>789</v>
      </c>
    </row>
    <row r="15" spans="1:4" ht="12.75">
      <c r="A15" s="182" t="s">
        <v>22</v>
      </c>
      <c r="B15" s="213">
        <v>9000</v>
      </c>
      <c r="C15" s="181"/>
      <c r="D15" s="193"/>
    </row>
    <row r="16" spans="1:4" ht="12.75">
      <c r="A16" s="2"/>
      <c r="B16" s="2"/>
      <c r="C16" s="2"/>
      <c r="D16" s="2"/>
    </row>
    <row r="17" spans="1:4" ht="12.75" customHeight="1">
      <c r="A17" s="244" t="s">
        <v>60</v>
      </c>
      <c r="B17" s="244"/>
      <c r="C17" s="244"/>
      <c r="D17" s="244"/>
    </row>
    <row r="18" spans="1:4" ht="12.75">
      <c r="A18" s="80" t="s">
        <v>790</v>
      </c>
      <c r="B18" s="79">
        <v>23499.89</v>
      </c>
      <c r="C18" s="166">
        <v>2008</v>
      </c>
      <c r="D18" s="79" t="s">
        <v>783</v>
      </c>
    </row>
    <row r="19" spans="1:4" ht="12.75">
      <c r="A19" s="192" t="s">
        <v>791</v>
      </c>
      <c r="B19" s="245">
        <v>4250</v>
      </c>
      <c r="C19" s="246">
        <v>2012</v>
      </c>
      <c r="D19" s="245" t="s">
        <v>783</v>
      </c>
    </row>
    <row r="20" spans="1:4" ht="12.75">
      <c r="A20" s="182" t="s">
        <v>22</v>
      </c>
      <c r="B20" s="157">
        <v>27749.89</v>
      </c>
      <c r="C20" s="193"/>
      <c r="D20" s="193"/>
    </row>
    <row r="21" spans="1:4" ht="12.75">
      <c r="A21" s="2"/>
      <c r="B21" s="2"/>
      <c r="C21" s="2"/>
      <c r="D21" s="2"/>
    </row>
    <row r="22" spans="1:4" ht="12.75" customHeight="1">
      <c r="A22" s="244" t="s">
        <v>792</v>
      </c>
      <c r="B22" s="244"/>
      <c r="C22" s="244"/>
      <c r="D22" s="244"/>
    </row>
    <row r="23" spans="1:4" ht="12.75">
      <c r="A23" s="80" t="s">
        <v>793</v>
      </c>
      <c r="B23" s="79">
        <v>33000</v>
      </c>
      <c r="C23" s="158">
        <v>2005</v>
      </c>
      <c r="D23" s="79" t="s">
        <v>783</v>
      </c>
    </row>
    <row r="24" spans="1:4" ht="12.75">
      <c r="A24" s="80" t="s">
        <v>794</v>
      </c>
      <c r="B24" s="163">
        <v>3526.8</v>
      </c>
      <c r="C24" s="80">
        <v>2007</v>
      </c>
      <c r="D24" s="79" t="s">
        <v>783</v>
      </c>
    </row>
    <row r="25" spans="1:4" ht="12.75">
      <c r="A25" s="80" t="s">
        <v>795</v>
      </c>
      <c r="B25" s="163">
        <v>33700</v>
      </c>
      <c r="C25" s="80">
        <v>2011</v>
      </c>
      <c r="D25" s="79" t="s">
        <v>783</v>
      </c>
    </row>
    <row r="26" spans="1:4" ht="12.75">
      <c r="A26" s="80" t="s">
        <v>221</v>
      </c>
      <c r="B26" s="163">
        <v>7000</v>
      </c>
      <c r="C26" s="80">
        <v>2011</v>
      </c>
      <c r="D26" s="79" t="s">
        <v>783</v>
      </c>
    </row>
    <row r="27" spans="1:4" ht="12.75">
      <c r="A27" s="158" t="s">
        <v>796</v>
      </c>
      <c r="B27" s="163">
        <v>8460</v>
      </c>
      <c r="C27" s="80">
        <v>2011</v>
      </c>
      <c r="D27" s="79" t="s">
        <v>783</v>
      </c>
    </row>
    <row r="28" spans="1:4" ht="12.75">
      <c r="A28" s="80" t="s">
        <v>169</v>
      </c>
      <c r="B28" s="163">
        <v>14819.9</v>
      </c>
      <c r="C28" s="184">
        <v>2007</v>
      </c>
      <c r="D28" s="79" t="s">
        <v>783</v>
      </c>
    </row>
    <row r="29" spans="1:4" ht="12.75">
      <c r="A29" s="182" t="s">
        <v>22</v>
      </c>
      <c r="B29" s="247">
        <v>100506.7</v>
      </c>
      <c r="C29" s="181"/>
      <c r="D29" s="193"/>
    </row>
    <row r="30" spans="1:4" ht="12.75">
      <c r="A30" s="2"/>
      <c r="B30" s="2"/>
      <c r="C30" s="2"/>
      <c r="D30" s="2"/>
    </row>
    <row r="31" spans="1:4" ht="12.75" customHeight="1">
      <c r="A31" s="244" t="s">
        <v>382</v>
      </c>
      <c r="B31" s="244"/>
      <c r="C31" s="244"/>
      <c r="D31" s="244"/>
    </row>
    <row r="32" spans="1:4" ht="12.75">
      <c r="A32" s="80" t="s">
        <v>169</v>
      </c>
      <c r="B32" s="79">
        <v>15554.8</v>
      </c>
      <c r="C32" s="166">
        <v>2008</v>
      </c>
      <c r="D32" s="79" t="s">
        <v>783</v>
      </c>
    </row>
    <row r="33" spans="1:4" ht="12.75">
      <c r="A33" s="80" t="s">
        <v>797</v>
      </c>
      <c r="B33" s="79">
        <v>4266</v>
      </c>
      <c r="C33" s="166">
        <v>2012</v>
      </c>
      <c r="D33" s="79" t="s">
        <v>783</v>
      </c>
    </row>
    <row r="34" spans="1:4" ht="12.75">
      <c r="A34" s="159" t="s">
        <v>798</v>
      </c>
      <c r="B34" s="161">
        <v>4457.99</v>
      </c>
      <c r="C34" s="79" t="s">
        <v>799</v>
      </c>
      <c r="D34" s="79" t="s">
        <v>783</v>
      </c>
    </row>
    <row r="35" spans="1:4" ht="12.75">
      <c r="A35" s="80" t="s">
        <v>800</v>
      </c>
      <c r="B35" s="248">
        <v>4059</v>
      </c>
      <c r="C35" s="166">
        <v>2012</v>
      </c>
      <c r="D35" s="79" t="s">
        <v>783</v>
      </c>
    </row>
    <row r="36" spans="1:4" ht="12.75">
      <c r="A36" s="182" t="s">
        <v>801</v>
      </c>
      <c r="B36" s="157">
        <f>SUM(B32:B35)</f>
        <v>28337.79</v>
      </c>
      <c r="C36" s="193"/>
      <c r="D36" s="193"/>
    </row>
    <row r="37" spans="1:4" ht="12.75">
      <c r="A37" s="2"/>
      <c r="B37" s="2"/>
      <c r="C37" s="2"/>
      <c r="D37" s="2"/>
    </row>
    <row r="38" spans="1:4" ht="12.75" customHeight="1">
      <c r="A38" s="249" t="s">
        <v>99</v>
      </c>
      <c r="B38" s="249"/>
      <c r="C38" s="249"/>
      <c r="D38" s="249"/>
    </row>
    <row r="39" spans="1:4" ht="12.75">
      <c r="A39" s="80" t="s">
        <v>802</v>
      </c>
      <c r="B39" s="250">
        <v>5450</v>
      </c>
      <c r="C39" s="80">
        <v>2009</v>
      </c>
      <c r="D39" s="79" t="s">
        <v>783</v>
      </c>
    </row>
    <row r="40" spans="1:4" ht="12.75">
      <c r="A40" s="192" t="s">
        <v>803</v>
      </c>
      <c r="B40" s="245">
        <v>4299</v>
      </c>
      <c r="C40" s="192">
        <v>2014</v>
      </c>
      <c r="D40" s="245" t="s">
        <v>783</v>
      </c>
    </row>
    <row r="41" spans="1:4" ht="12.75">
      <c r="A41" s="167" t="s">
        <v>22</v>
      </c>
      <c r="B41" s="251">
        <v>5450</v>
      </c>
      <c r="C41" s="193"/>
      <c r="D41" s="193"/>
    </row>
    <row r="42" spans="1:4" ht="12.75">
      <c r="A42" s="2"/>
      <c r="B42" s="2"/>
      <c r="C42" s="2"/>
      <c r="D42" s="2"/>
    </row>
    <row r="43" spans="1:4" ht="12.75" customHeight="1">
      <c r="A43" s="244" t="s">
        <v>804</v>
      </c>
      <c r="B43" s="244"/>
      <c r="C43" s="244"/>
      <c r="D43" s="244"/>
    </row>
    <row r="44" spans="1:4" ht="12.75">
      <c r="A44" s="80" t="s">
        <v>378</v>
      </c>
      <c r="B44" s="79">
        <v>3500</v>
      </c>
      <c r="C44" s="166">
        <v>2011</v>
      </c>
      <c r="D44" s="80" t="s">
        <v>805</v>
      </c>
    </row>
    <row r="45" spans="1:4" ht="12.75">
      <c r="A45" s="158" t="s">
        <v>806</v>
      </c>
      <c r="B45" s="79">
        <v>10675.39</v>
      </c>
      <c r="C45" s="166">
        <v>2000</v>
      </c>
      <c r="D45" s="80" t="s">
        <v>789</v>
      </c>
    </row>
    <row r="46" spans="1:4" ht="12.75">
      <c r="A46" s="182" t="s">
        <v>22</v>
      </c>
      <c r="B46" s="157">
        <f>SUM(B44:B45)</f>
        <v>14175.39</v>
      </c>
      <c r="C46" s="193"/>
      <c r="D46" s="193"/>
    </row>
    <row r="47" spans="1:4" ht="12.75">
      <c r="A47" s="2"/>
      <c r="B47" s="2"/>
      <c r="C47" s="2"/>
      <c r="D47" s="2"/>
    </row>
    <row r="48" spans="1:4" ht="12.75" customHeight="1">
      <c r="A48" s="252" t="s">
        <v>807</v>
      </c>
      <c r="B48" s="252"/>
      <c r="C48" s="252"/>
      <c r="D48" s="252"/>
    </row>
    <row r="49" spans="1:4" ht="12.75">
      <c r="A49" s="253" t="s">
        <v>808</v>
      </c>
      <c r="B49" s="253">
        <v>3700</v>
      </c>
      <c r="C49" s="253">
        <v>2012</v>
      </c>
      <c r="D49" s="254" t="s">
        <v>783</v>
      </c>
    </row>
    <row r="50" spans="1:4" ht="12.75">
      <c r="A50" s="253" t="s">
        <v>169</v>
      </c>
      <c r="B50" s="253">
        <v>16000</v>
      </c>
      <c r="C50" s="253">
        <v>2009</v>
      </c>
      <c r="D50" s="254" t="s">
        <v>783</v>
      </c>
    </row>
    <row r="51" spans="1:4" ht="12.75">
      <c r="A51" s="253" t="s">
        <v>809</v>
      </c>
      <c r="B51" s="253">
        <v>8482</v>
      </c>
      <c r="C51" s="253">
        <v>2013</v>
      </c>
      <c r="D51" s="254" t="s">
        <v>783</v>
      </c>
    </row>
    <row r="52" spans="1:4" ht="12.75">
      <c r="A52" s="253" t="s">
        <v>810</v>
      </c>
      <c r="B52" s="255">
        <v>38245.1</v>
      </c>
      <c r="C52" s="253">
        <v>2008</v>
      </c>
      <c r="D52" s="254" t="s">
        <v>783</v>
      </c>
    </row>
    <row r="53" spans="1:4" ht="12.75">
      <c r="A53" s="253" t="s">
        <v>811</v>
      </c>
      <c r="B53" s="253">
        <v>7870.64</v>
      </c>
      <c r="C53" s="253">
        <v>2000</v>
      </c>
      <c r="D53" s="254" t="s">
        <v>783</v>
      </c>
    </row>
    <row r="54" spans="1:4" ht="12.75">
      <c r="A54" s="253" t="s">
        <v>812</v>
      </c>
      <c r="B54" s="253">
        <v>7000</v>
      </c>
      <c r="C54" s="253">
        <v>2004</v>
      </c>
      <c r="D54" s="254" t="s">
        <v>783</v>
      </c>
    </row>
    <row r="55" spans="1:4" ht="12.75">
      <c r="A55" s="256" t="s">
        <v>22</v>
      </c>
      <c r="B55" s="157">
        <f>SUM(B49:B54)</f>
        <v>81297.74</v>
      </c>
      <c r="C55" s="257"/>
      <c r="D55" s="258"/>
    </row>
    <row r="56" spans="1:4" ht="12.75">
      <c r="A56" s="2"/>
      <c r="B56" s="2"/>
      <c r="C56" s="193"/>
      <c r="D56" s="193"/>
    </row>
    <row r="57" spans="1:4" ht="12.75">
      <c r="A57" s="2"/>
      <c r="B57" s="2"/>
      <c r="C57" s="2"/>
      <c r="D57" s="2"/>
    </row>
    <row r="58" spans="1:4" ht="12.75" customHeight="1">
      <c r="A58" s="244" t="s">
        <v>141</v>
      </c>
      <c r="B58" s="244"/>
      <c r="C58" s="244"/>
      <c r="D58" s="244"/>
    </row>
    <row r="59" spans="1:4" ht="12.75">
      <c r="A59" s="192" t="s">
        <v>635</v>
      </c>
      <c r="B59" s="245">
        <v>4867.8</v>
      </c>
      <c r="C59" s="246">
        <v>2004</v>
      </c>
      <c r="D59" s="192" t="s">
        <v>813</v>
      </c>
    </row>
    <row r="60" spans="1:4" ht="12.75">
      <c r="A60" s="259" t="s">
        <v>785</v>
      </c>
      <c r="B60" s="245">
        <v>4059</v>
      </c>
      <c r="C60" s="246">
        <v>2012</v>
      </c>
      <c r="D60" s="245" t="s">
        <v>813</v>
      </c>
    </row>
    <row r="61" spans="1:4" ht="12.75">
      <c r="A61" s="260" t="s">
        <v>22</v>
      </c>
      <c r="B61" s="261">
        <v>4867.8</v>
      </c>
      <c r="C61" s="193"/>
      <c r="D61" s="236"/>
    </row>
    <row r="62" spans="1:4" ht="12.75">
      <c r="A62" s="2"/>
      <c r="B62" s="2"/>
      <c r="C62" s="2"/>
      <c r="D62" s="2"/>
    </row>
    <row r="63" spans="1:4" ht="12.75" customHeight="1">
      <c r="A63" s="237" t="s">
        <v>152</v>
      </c>
      <c r="B63" s="237"/>
      <c r="C63" s="237"/>
      <c r="D63" s="237"/>
    </row>
    <row r="64" spans="1:4" ht="12.75">
      <c r="A64" s="80" t="s">
        <v>814</v>
      </c>
      <c r="B64" s="79">
        <v>23931.93</v>
      </c>
      <c r="C64" s="79" t="s">
        <v>84</v>
      </c>
      <c r="D64" s="80" t="s">
        <v>815</v>
      </c>
    </row>
    <row r="65" spans="1:4" ht="12.75">
      <c r="A65" s="192" t="s">
        <v>816</v>
      </c>
      <c r="B65" s="262">
        <v>7813.8</v>
      </c>
      <c r="C65" s="192" t="s">
        <v>817</v>
      </c>
      <c r="D65" s="192" t="s">
        <v>815</v>
      </c>
    </row>
    <row r="66" spans="1:4" ht="12.75">
      <c r="A66" s="263" t="s">
        <v>818</v>
      </c>
      <c r="B66" s="264">
        <v>3500</v>
      </c>
      <c r="C66" s="192" t="s">
        <v>770</v>
      </c>
      <c r="D66" s="192" t="s">
        <v>815</v>
      </c>
    </row>
    <row r="67" spans="1:4" ht="12.75">
      <c r="A67" s="80" t="s">
        <v>819</v>
      </c>
      <c r="B67" s="207">
        <v>14367.52</v>
      </c>
      <c r="C67" s="80" t="s">
        <v>771</v>
      </c>
      <c r="D67" s="80" t="s">
        <v>815</v>
      </c>
    </row>
    <row r="68" spans="1:4" ht="12.75">
      <c r="A68" s="80" t="s">
        <v>820</v>
      </c>
      <c r="B68" s="207">
        <v>12520</v>
      </c>
      <c r="C68" s="80" t="s">
        <v>777</v>
      </c>
      <c r="D68" s="80" t="s">
        <v>815</v>
      </c>
    </row>
    <row r="69" spans="1:4" ht="12.75">
      <c r="A69" s="80" t="s">
        <v>821</v>
      </c>
      <c r="B69" s="207">
        <v>41015.34</v>
      </c>
      <c r="C69" s="80" t="s">
        <v>771</v>
      </c>
      <c r="D69" s="80" t="s">
        <v>815</v>
      </c>
    </row>
    <row r="70" spans="1:4" ht="12.75">
      <c r="A70" s="80" t="s">
        <v>822</v>
      </c>
      <c r="B70" s="207">
        <v>38349.74</v>
      </c>
      <c r="C70" s="80" t="s">
        <v>823</v>
      </c>
      <c r="D70" s="80" t="s">
        <v>815</v>
      </c>
    </row>
    <row r="71" spans="1:4" ht="12.75">
      <c r="A71" s="80" t="s">
        <v>824</v>
      </c>
      <c r="B71" s="207">
        <v>53907.25</v>
      </c>
      <c r="C71" s="80" t="s">
        <v>711</v>
      </c>
      <c r="D71" s="80" t="s">
        <v>815</v>
      </c>
    </row>
    <row r="72" spans="1:4" ht="12.75">
      <c r="A72" s="182" t="s">
        <v>801</v>
      </c>
      <c r="B72" s="157">
        <f>SUM(B64:B71)</f>
        <v>195405.58</v>
      </c>
      <c r="C72" s="193"/>
      <c r="D72" s="236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</sheetData>
  <sheetProtection selectLockedCells="1" selectUnlockedCells="1"/>
  <mergeCells count="12">
    <mergeCell ref="A1:D1"/>
    <mergeCell ref="A3:D3"/>
    <mergeCell ref="A7:D7"/>
    <mergeCell ref="A13:D13"/>
    <mergeCell ref="A17:D17"/>
    <mergeCell ref="A22:D22"/>
    <mergeCell ref="A31:D31"/>
    <mergeCell ref="A38:D38"/>
    <mergeCell ref="A43:D43"/>
    <mergeCell ref="A48:D48"/>
    <mergeCell ref="A58:D58"/>
    <mergeCell ref="A63:D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="80" zoomScaleNormal="80" workbookViewId="0" topLeftCell="A1">
      <selection activeCell="B27" sqref="B27"/>
    </sheetView>
  </sheetViews>
  <sheetFormatPr defaultColWidth="12.57421875" defaultRowHeight="12.75"/>
  <cols>
    <col min="1" max="1" width="51.7109375" style="0" customWidth="1"/>
    <col min="2" max="2" width="24.8515625" style="0" customWidth="1"/>
    <col min="3" max="16384" width="11.57421875" style="0" customWidth="1"/>
  </cols>
  <sheetData>
    <row r="1" spans="1:2" ht="12.75" customHeight="1">
      <c r="A1" s="265" t="s">
        <v>825</v>
      </c>
      <c r="B1" s="265"/>
    </row>
    <row r="2" spans="1:2" ht="12.75">
      <c r="A2" s="266" t="s">
        <v>826</v>
      </c>
      <c r="B2" s="266" t="s">
        <v>827</v>
      </c>
    </row>
    <row r="3" spans="1:2" ht="12.75">
      <c r="A3" s="80" t="s">
        <v>828</v>
      </c>
      <c r="B3" s="80">
        <v>24</v>
      </c>
    </row>
    <row r="4" spans="1:2" ht="12.75">
      <c r="A4" s="80" t="s">
        <v>829</v>
      </c>
      <c r="B4" s="80">
        <v>87</v>
      </c>
    </row>
    <row r="5" spans="1:2" ht="12.75">
      <c r="A5" s="80" t="s">
        <v>830</v>
      </c>
      <c r="B5" s="80">
        <v>32</v>
      </c>
    </row>
    <row r="6" spans="1:2" ht="12.75">
      <c r="A6" s="80" t="s">
        <v>180</v>
      </c>
      <c r="B6" s="80">
        <v>43</v>
      </c>
    </row>
    <row r="7" spans="1:2" ht="12.75">
      <c r="A7" s="80" t="s">
        <v>831</v>
      </c>
      <c r="B7" s="80">
        <v>31</v>
      </c>
    </row>
    <row r="8" spans="1:2" ht="12.75">
      <c r="A8" s="80" t="s">
        <v>832</v>
      </c>
      <c r="B8" s="80">
        <v>26</v>
      </c>
    </row>
    <row r="9" spans="1:2" ht="12.75">
      <c r="A9" s="80" t="s">
        <v>833</v>
      </c>
      <c r="B9" s="80">
        <v>38</v>
      </c>
    </row>
    <row r="10" spans="1:2" ht="12.75">
      <c r="A10" s="80" t="s">
        <v>834</v>
      </c>
      <c r="B10" s="80">
        <v>15</v>
      </c>
    </row>
    <row r="11" spans="1:2" ht="12.75">
      <c r="A11" s="80" t="s">
        <v>835</v>
      </c>
      <c r="B11" s="80">
        <v>21</v>
      </c>
    </row>
    <row r="12" spans="1:2" ht="12.75">
      <c r="A12" s="80" t="s">
        <v>836</v>
      </c>
      <c r="B12" s="80">
        <v>15</v>
      </c>
    </row>
    <row r="13" spans="1:2" ht="12.75">
      <c r="A13" s="80" t="s">
        <v>837</v>
      </c>
      <c r="B13" s="80">
        <v>41</v>
      </c>
    </row>
    <row r="14" spans="1:2" ht="12.75">
      <c r="A14" s="80" t="s">
        <v>838</v>
      </c>
      <c r="B14" s="194">
        <v>62</v>
      </c>
    </row>
    <row r="15" spans="1:2" ht="12.75">
      <c r="A15" s="80" t="s">
        <v>52</v>
      </c>
      <c r="B15" s="80">
        <v>18</v>
      </c>
    </row>
    <row r="16" spans="1:2" ht="12.75">
      <c r="A16" s="80" t="s">
        <v>839</v>
      </c>
      <c r="B16" s="80">
        <v>19</v>
      </c>
    </row>
    <row r="17" spans="1:2" ht="12.75">
      <c r="A17" s="157" t="s">
        <v>22</v>
      </c>
      <c r="B17" s="157">
        <f>SUM(B3:B16)</f>
        <v>472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="80" zoomScaleNormal="80" workbookViewId="0" topLeftCell="A1">
      <selection activeCell="A45" sqref="A45"/>
    </sheetView>
  </sheetViews>
  <sheetFormatPr defaultColWidth="12.57421875" defaultRowHeight="12.75"/>
  <cols>
    <col min="1" max="1" width="115.28125" style="0" customWidth="1"/>
    <col min="2" max="16384" width="11.57421875" style="0" customWidth="1"/>
  </cols>
  <sheetData>
    <row r="1" ht="34.5" customHeight="1">
      <c r="A1" s="267" t="s">
        <v>840</v>
      </c>
    </row>
    <row r="2" ht="12.75">
      <c r="A2" s="268" t="s">
        <v>841</v>
      </c>
    </row>
    <row r="3" ht="12.75">
      <c r="A3" s="268" t="s">
        <v>842</v>
      </c>
    </row>
    <row r="4" ht="12.75">
      <c r="A4" s="268" t="s">
        <v>843</v>
      </c>
    </row>
    <row r="5" ht="12.75">
      <c r="A5" s="268" t="s">
        <v>844</v>
      </c>
    </row>
    <row r="6" ht="12.75">
      <c r="A6" s="268" t="s">
        <v>845</v>
      </c>
    </row>
    <row r="7" ht="12.75">
      <c r="A7" s="268" t="s">
        <v>846</v>
      </c>
    </row>
    <row r="8" ht="12.75">
      <c r="A8" s="268" t="s">
        <v>847</v>
      </c>
    </row>
    <row r="9" ht="12.75">
      <c r="A9" s="268" t="s">
        <v>848</v>
      </c>
    </row>
    <row r="10" ht="12.75">
      <c r="A10" s="268" t="s">
        <v>849</v>
      </c>
    </row>
    <row r="11" ht="12.75">
      <c r="A11" s="268" t="s">
        <v>850</v>
      </c>
    </row>
    <row r="12" ht="12.75">
      <c r="A12" s="268" t="s">
        <v>851</v>
      </c>
    </row>
    <row r="13" ht="12.75">
      <c r="A13" s="268" t="s">
        <v>852</v>
      </c>
    </row>
    <row r="14" ht="12.75">
      <c r="A14" s="268" t="s">
        <v>853</v>
      </c>
    </row>
    <row r="15" ht="12.75">
      <c r="A15" s="269" t="s">
        <v>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Potoczek</dc:creator>
  <cp:keywords/>
  <dc:description/>
  <cp:lastModifiedBy>Radosław Potoczek</cp:lastModifiedBy>
  <dcterms:created xsi:type="dcterms:W3CDTF">2014-11-04T18:55:34Z</dcterms:created>
  <dcterms:modified xsi:type="dcterms:W3CDTF">2014-11-10T09:09:42Z</dcterms:modified>
  <cp:category/>
  <cp:version/>
  <cp:contentType/>
  <cp:contentStatus/>
  <cp:revision>10</cp:revision>
</cp:coreProperties>
</file>